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605" windowHeight="11475" activeTab="1"/>
  </bookViews>
  <sheets>
    <sheet name="Кванториум" sheetId="3" r:id="rId1"/>
    <sheet name="Точка роста" sheetId="1" r:id="rId2"/>
    <sheet name="IT-куб" sheetId="2" r:id="rId3"/>
  </sheets>
  <definedNames>
    <definedName name="_xlnm._FilterDatabase" localSheetId="1" hidden="1">'Точка роста'!$B$8:$U$90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3" l="1"/>
  <c r="U10" i="3" s="1"/>
  <c r="T11" i="3"/>
  <c r="U11" i="3" s="1"/>
  <c r="T12" i="3"/>
  <c r="U12" i="3" s="1"/>
  <c r="T9" i="3"/>
  <c r="U9" i="3" s="1"/>
  <c r="T9" i="2"/>
  <c r="S9" i="2"/>
  <c r="U11" i="1"/>
  <c r="U15" i="1"/>
  <c r="U19" i="1"/>
  <c r="U23" i="1"/>
  <c r="U27" i="1"/>
  <c r="U28" i="1"/>
  <c r="U31" i="1"/>
  <c r="U32" i="1"/>
  <c r="U35" i="1"/>
  <c r="U36" i="1"/>
  <c r="U39" i="1"/>
  <c r="U40" i="1"/>
  <c r="U43" i="1"/>
  <c r="U44" i="1"/>
  <c r="U47" i="1"/>
  <c r="U48" i="1"/>
  <c r="U51" i="1"/>
  <c r="U52" i="1"/>
  <c r="U55" i="1"/>
  <c r="U56" i="1"/>
  <c r="U59" i="1"/>
  <c r="U60" i="1"/>
  <c r="U63" i="1"/>
  <c r="U64" i="1"/>
  <c r="U67" i="1"/>
  <c r="U68" i="1"/>
  <c r="U71" i="1"/>
  <c r="U72" i="1"/>
  <c r="U75" i="1"/>
  <c r="U76" i="1"/>
  <c r="U79" i="1"/>
  <c r="U80" i="1"/>
  <c r="U83" i="1"/>
  <c r="U84" i="1"/>
  <c r="U87" i="1"/>
  <c r="U88" i="1"/>
  <c r="U9" i="1"/>
  <c r="T10" i="1"/>
  <c r="U10" i="1" s="1"/>
  <c r="T11" i="1"/>
  <c r="T12" i="1"/>
  <c r="U12" i="1" s="1"/>
  <c r="T13" i="1"/>
  <c r="U13" i="1" s="1"/>
  <c r="T14" i="1"/>
  <c r="U14" i="1" s="1"/>
  <c r="T15" i="1"/>
  <c r="T16" i="1"/>
  <c r="U16" i="1" s="1"/>
  <c r="T17" i="1"/>
  <c r="U17" i="1" s="1"/>
  <c r="T18" i="1"/>
  <c r="U18" i="1" s="1"/>
  <c r="T19" i="1"/>
  <c r="T20" i="1"/>
  <c r="U20" i="1" s="1"/>
  <c r="T21" i="1"/>
  <c r="U21" i="1" s="1"/>
  <c r="T22" i="1"/>
  <c r="U22" i="1" s="1"/>
  <c r="T23" i="1"/>
  <c r="T24" i="1"/>
  <c r="U24" i="1" s="1"/>
  <c r="T25" i="1"/>
  <c r="U25" i="1" s="1"/>
  <c r="T26" i="1"/>
  <c r="U26" i="1" s="1"/>
  <c r="T27" i="1"/>
  <c r="T28" i="1"/>
  <c r="T29" i="1"/>
  <c r="U29" i="1" s="1"/>
  <c r="T30" i="1"/>
  <c r="U30" i="1" s="1"/>
  <c r="T31" i="1"/>
  <c r="T32" i="1"/>
  <c r="T33" i="1"/>
  <c r="U33" i="1" s="1"/>
  <c r="T34" i="1"/>
  <c r="U34" i="1" s="1"/>
  <c r="T35" i="1"/>
  <c r="T36" i="1"/>
  <c r="T37" i="1"/>
  <c r="U37" i="1" s="1"/>
  <c r="T38" i="1"/>
  <c r="U38" i="1" s="1"/>
  <c r="T39" i="1"/>
  <c r="T40" i="1"/>
  <c r="T41" i="1"/>
  <c r="U41" i="1" s="1"/>
  <c r="T42" i="1"/>
  <c r="U42" i="1" s="1"/>
  <c r="T43" i="1"/>
  <c r="T44" i="1"/>
  <c r="T45" i="1"/>
  <c r="U45" i="1" s="1"/>
  <c r="T46" i="1"/>
  <c r="U46" i="1" s="1"/>
  <c r="T47" i="1"/>
  <c r="T48" i="1"/>
  <c r="T49" i="1"/>
  <c r="U49" i="1" s="1"/>
  <c r="T50" i="1"/>
  <c r="U50" i="1" s="1"/>
  <c r="T51" i="1"/>
  <c r="T52" i="1"/>
  <c r="T53" i="1"/>
  <c r="U53" i="1" s="1"/>
  <c r="T54" i="1"/>
  <c r="U54" i="1" s="1"/>
  <c r="T55" i="1"/>
  <c r="T56" i="1"/>
  <c r="T57" i="1"/>
  <c r="U57" i="1" s="1"/>
  <c r="T58" i="1"/>
  <c r="U58" i="1" s="1"/>
  <c r="T59" i="1"/>
  <c r="T60" i="1"/>
  <c r="T61" i="1"/>
  <c r="U61" i="1" s="1"/>
  <c r="T62" i="1"/>
  <c r="U62" i="1" s="1"/>
  <c r="T63" i="1"/>
  <c r="T64" i="1"/>
  <c r="T65" i="1"/>
  <c r="U65" i="1" s="1"/>
  <c r="T66" i="1"/>
  <c r="U66" i="1" s="1"/>
  <c r="T67" i="1"/>
  <c r="T68" i="1"/>
  <c r="T69" i="1"/>
  <c r="U69" i="1" s="1"/>
  <c r="T70" i="1"/>
  <c r="U70" i="1" s="1"/>
  <c r="T71" i="1"/>
  <c r="T72" i="1"/>
  <c r="T73" i="1"/>
  <c r="U73" i="1" s="1"/>
  <c r="T74" i="1"/>
  <c r="U74" i="1" s="1"/>
  <c r="T75" i="1"/>
  <c r="T76" i="1"/>
  <c r="T77" i="1"/>
  <c r="U77" i="1" s="1"/>
  <c r="T78" i="1"/>
  <c r="U78" i="1" s="1"/>
  <c r="T79" i="1"/>
  <c r="T80" i="1"/>
  <c r="T81" i="1"/>
  <c r="U81" i="1" s="1"/>
  <c r="T82" i="1"/>
  <c r="U82" i="1" s="1"/>
  <c r="T83" i="1"/>
  <c r="T84" i="1"/>
  <c r="T85" i="1"/>
  <c r="U85" i="1" s="1"/>
  <c r="T86" i="1"/>
  <c r="U86" i="1" s="1"/>
  <c r="T87" i="1"/>
  <c r="T88" i="1"/>
  <c r="T89" i="1"/>
  <c r="U89" i="1" s="1"/>
  <c r="T90" i="1"/>
  <c r="U90" i="1" s="1"/>
  <c r="T9" i="1"/>
</calcChain>
</file>

<file path=xl/comments1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подразделы в соответсвии с метод. рекомендациями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04"/>
          </rPr>
          <t>разместить правильное название подраздела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согластно метод. рекомендациям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подраздел, информацию</t>
        </r>
      </text>
    </comment>
    <comment ref="L9" authorId="0" shapeId="0">
      <text>
        <r>
          <rPr>
            <sz val="9"/>
            <color indexed="81"/>
            <rFont val="Tahoma"/>
            <family val="2"/>
            <charset val="204"/>
          </rPr>
          <t>переименовать подраздел согласно метод. рекомендациям</t>
        </r>
      </text>
    </comment>
    <comment ref="M9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подраздел, информацию</t>
        </r>
      </text>
    </comment>
    <comment ref="N9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подраздел, информацию</t>
        </r>
      </text>
    </comment>
    <comment ref="O9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согластно метод. рекомендациям</t>
        </r>
      </text>
    </comment>
    <comment ref="P9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информацию согластно метод. рекомендациям</t>
        </r>
      </text>
    </comment>
    <comment ref="Q9" authorId="0" shapeId="0">
      <text>
        <r>
          <rPr>
            <sz val="9"/>
            <color indexed="81"/>
            <rFont val="Tahoma"/>
            <family val="2"/>
            <charset val="204"/>
          </rPr>
          <t>добавить подраздел</t>
        </r>
      </text>
    </comment>
    <comment ref="R9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подраздел и информацию</t>
        </r>
      </text>
    </comment>
    <comment ref="S9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10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согласно метод. рекомендациям</t>
        </r>
      </text>
    </comment>
    <comment ref="R10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подраздел и информацию</t>
        </r>
      </text>
    </comment>
    <comment ref="S10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204"/>
          </rPr>
          <t>разместить раздел согласно требованиям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по соответствующим заголовкам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документы по уровням</t>
        </r>
      </text>
    </comment>
    <comment ref="K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правильное название подраздела</t>
        </r>
      </text>
    </comment>
    <comment ref="L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согласно метод. рекомендациям</t>
        </r>
      </text>
    </comment>
    <comment ref="M11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O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</t>
        </r>
      </text>
    </comment>
    <comment ref="P11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Q11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11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подраздел и информацию</t>
        </r>
      </text>
    </comment>
    <comment ref="S11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соответствии с требованиями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информацию о мероприятиях, в т.ч. планируемых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разместить как самостоятельный подраздел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электронной подписи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K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L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M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N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O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P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Q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R11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данный подраздел</t>
        </r>
      </text>
    </comment>
    <comment ref="S1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в данном подразделе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 Общая информация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данном подразделе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данном подразделе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по разделам согласно требованиям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электронной подписью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контактных данных ответственных лиц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все подразделы согласно метод. рекомендациям
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J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L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M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N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O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P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Q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R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видима только на главной странице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полные названия подразделов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соответствии с требованиями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план на 2022г.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сведения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разместить как самостоятельный подраздел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подраздел "контакты" исправить на "обратная связь (контакты, социальные сети)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программы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соответствии с требованиями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информацию о помещениях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все подразделы, либо размещены как самостоятельные разделы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неверное название подраздела, добавить информацию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все документы и в нужном подразделе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вынести в отдельный подраздел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подраздел/информацию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подраздел/информацию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вынести в отдельный подраздел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подраздел/информацию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подраздел/информацию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исправить название подраздела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электронной подписи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ссылку в главном меню сайта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Спец.раздел отсутствует 
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K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M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N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O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P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Q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R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по разделам согласно требованиям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электронной подписью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страница не найдена. Должно быть в форме электронного документа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данном подразделе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локальные документы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педагогах согласно Требованиям (в виде электронного документа с ЭП)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создать подраздел
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создать подраздел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исправить название первого подраздела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программы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 виде электронного документа (с ЭП)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информацию об оборудовании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разместить как самостоятельный подраздел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должна быть в электронном документе с электронной подписью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полную общую информацию о центре (год создания, на базе чего (наименование ОО))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о реализуемых образовательных программах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о педагогах, согласно требованиям.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в подразделе разместить фото и видеоматериалы о деятельности центра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эл.подписи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в подразделе разместить фото и видеоматериалы о деятельности центра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электронной подписью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плана (графика) работы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электронной подписью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все подразделы согласно метод.рекомендациям
</t>
        </r>
      </text>
    </comment>
    <comment ref="K3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реализуемых образовательных программах
</t>
        </r>
      </text>
    </comment>
    <comment ref="L3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руководстве и пед.составе согласно требованиям
</t>
        </r>
      </text>
    </comment>
    <comment ref="M3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более полную информацию о помещениях и оборудовании согласно метод рекомендациям
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режиме занятий</t>
        </r>
      </text>
    </comment>
    <comment ref="O3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P3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3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3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3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локальные акты ОО
</t>
        </r>
      </text>
    </comment>
    <comment ref="K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реализуемых образовательных программах
</t>
        </r>
      </text>
    </comment>
    <comment ref="L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руководстве и пед.составе согласно требованиям
</t>
        </r>
      </text>
    </comment>
    <comment ref="M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помещениях и оборудовании, которые входят в состав МТБ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режиме занятий</t>
        </r>
      </text>
    </comment>
    <comment ref="O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P33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33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
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реализуемых образовательных программах
</t>
        </r>
      </text>
    </comment>
    <comment ref="L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руководстве и пед.составе согласно требованиям
</t>
        </r>
      </text>
    </comment>
    <comment ref="M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помещениях и оборудовании, которые входят в состав МТБ
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режиме занятий</t>
        </r>
      </text>
    </comment>
    <comment ref="O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P3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3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3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S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раздела Центр "Точка роста" на главной странице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раздела Центр "Точка роста" на главной странице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отсутствует структура ( не созданы подразделы)
</t>
        </r>
      </text>
    </comment>
    <comment ref="J3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отсутствует структура ( не созданы подразделы)
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подраздел и соответственно 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подраздел и соответственно 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отсутствует структура ( не созданы подразделы)
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подраздел и соответственно 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отсутствует структура ( не созданы подразделы)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подраздел и соответственно 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подраздел и соответственно 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подраздел и соответственно 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отсутствует структура ( не созданы подразделы)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электронной подписью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все подразделы согласно метод. рекомендациям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K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L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M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N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O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P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Q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R3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3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электронной подписью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G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ссылку на раздел на видном месте 
</t>
        </r>
      </text>
    </comment>
    <comment ref="J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дополнительные документы федерального уровня;
разместить дополнительно локальные акты ОО
</t>
        </r>
      </text>
    </comment>
    <comment ref="K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реализуемых образовательных программах
</t>
        </r>
      </text>
    </comment>
    <comment ref="L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руководстве и пед.составе согласно требованиям
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помещениях и оборудовании, которые входят в состав МТБ
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режиме занятий</t>
        </r>
      </text>
    </comment>
    <comment ref="O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P40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40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электронного документа с электронной подписью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плана (графика) работы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 Дополнительная информация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год открытия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время занятий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дате создания точки роста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эл.подписи.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контактных данных ответственных лиц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медиаматериалов о деятельности центра, размещение видеозаписей мероприятий, учебных занятий, мастер-классов и пр.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полную общую информацию о центре (год создания, на базе чего (наименование ОО))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эл.подписи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дате создания точки роста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локальные акты без Эл. подписи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эл.подписи.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</t>
        </r>
        <r>
          <rPr>
            <sz val="9"/>
            <color indexed="81"/>
            <rFont val="Tahoma"/>
            <family val="2"/>
            <charset val="204"/>
          </rPr>
          <t xml:space="preserve">
плана (графика) проводимых на площадке центра мероприятий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04"/>
          </rPr>
          <t>Дополнить подраздел "Дополнительная информация"</t>
        </r>
      </text>
    </comment>
    <comment ref="J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 о локальных актах</t>
        </r>
      </text>
    </comment>
    <comment ref="K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L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M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N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O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P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46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данный подраздел</t>
        </r>
      </text>
    </comment>
    <comment ref="S4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  <charset val="204"/>
          </rPr>
          <t>не верно указан год создания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муниципальных приказов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204"/>
          </rPr>
          <t>представлены программы общего образования, а не программы направлений точка роста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S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муниципальных приказов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  <charset val="204"/>
          </rPr>
          <t>представлены программы общего образования, а не программы направлений точка роста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S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подразделы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"Общая информация о центре "Точка роста"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"Документы" и разместить в него имеющую информацию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M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R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информацию</t>
        </r>
      </text>
    </comment>
    <comment ref="S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локальные акты  должны быть размещены в формате pdf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раздел должен содержать информацию 
о реализуемых программах с использованием ресурсов центра «Точка роста»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  <charset val="204"/>
          </rPr>
          <t>на документе отсутствует электронная подпись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реализуемые программы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в электронном виде с эл.подписью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полную информацию касающуюся центра "Точка роста"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</t>
        </r>
      </text>
    </comment>
    <comment ref="S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муниципальных приказов, локальные без эл.подписи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только на 1 четверть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контактных данных ответственных лиц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мероприятий на актуальную дату (указан 2020 год)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неактуальная дата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контактных данных ответственных лиц</t>
        </r>
      </text>
    </comment>
    <comment ref="S5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K55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L55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M55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N55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O55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P55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55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данный подраздел</t>
        </r>
      </text>
    </comment>
    <comment ref="S55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M5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N5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P5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56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данный подраздел</t>
        </r>
      </text>
    </comment>
    <comment ref="S5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O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R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S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видима не на каждой странице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исправить название подраздела "точка роста", добавить подраздел "мероприятия"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 виде электронного документа (с ЭП)</t>
        </r>
      </text>
    </comment>
    <comment ref="M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информацию о помещениях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подраздел/информацию</t>
        </r>
      </text>
    </comment>
    <comment ref="R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разместить как самостоятельный подраздел</t>
        </r>
      </text>
    </comment>
    <comment ref="S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на программу "квадрокоптер" не работает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 виде электронного документа (с ЭП)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разместить как самостоятельный подраздел</t>
        </r>
      </text>
    </comment>
    <comment ref="S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Размещение документов осуществляется по уровням. Недостаточно документов.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  <charset val="204"/>
          </rPr>
          <t>на документе отсутствует электронная подпись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G62" authorId="0" shapeId="0">
      <text>
        <r>
          <rPr>
            <sz val="9"/>
            <color indexed="81"/>
            <rFont val="Tahoma"/>
            <family val="2"/>
            <charset val="204"/>
          </rPr>
          <t>разместить ссылку</t>
        </r>
      </text>
    </comment>
    <comment ref="H62" authorId="0" shapeId="0">
      <text>
        <r>
          <rPr>
            <sz val="9"/>
            <color indexed="81"/>
            <rFont val="Tahoma"/>
            <family val="2"/>
            <charset val="204"/>
          </rPr>
          <t>разместить специльный раздел "Центр "Точка роста"</t>
        </r>
      </text>
    </comment>
    <comment ref="I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J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K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L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M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N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O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P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62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данный подраздел</t>
        </r>
      </text>
    </comment>
    <comment ref="S6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неполная информация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подраздел, неполная информация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O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6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подразделов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M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P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подраздела</t>
        </r>
      </text>
    </comment>
    <comment ref="S6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M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O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P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Q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R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S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раздел "Центр "ТОЧКА РОСТА" с подразделами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подраздел "галерея" сделать кликабельным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 виде электронного документа (с ЭП)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информацию о помещениях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как самостоятельный подраздел</t>
        </r>
      </text>
    </comment>
    <comment ref="S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должна быть в электронном документе с электронной подписью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не в полном объеме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электронной подписи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 каждому реализуемому занятию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</t>
        </r>
      </text>
    </comment>
    <comment ref="S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иформацию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электронной подписи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по каждому реализуемому занятию</t>
        </r>
      </text>
    </comment>
    <comment ref="R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</t>
        </r>
      </text>
    </comment>
    <comment ref="S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локальные акты без Эл. подписи</t>
        </r>
      </text>
    </comment>
    <comment ref="L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эл.подписи.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P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R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раздела
</t>
        </r>
      </text>
    </comment>
    <comment ref="S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подразделы в соответсвии с метод. рекомендациями</t>
        </r>
      </text>
    </comment>
    <comment ref="I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J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документы в соответсвии с метод. рекомендациями</t>
        </r>
      </text>
    </comment>
    <comment ref="K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L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M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N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O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P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71" authorId="0" shapeId="0">
      <text>
        <r>
          <rPr>
            <sz val="9"/>
            <color indexed="81"/>
            <rFont val="Tahoma"/>
            <family val="2"/>
            <charset val="204"/>
          </rPr>
          <t>рекомендуется разместить данный подраздел</t>
        </r>
      </text>
    </comment>
    <comment ref="S7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 с эл.подписью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 </t>
        </r>
      </text>
    </comment>
    <comment ref="O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 </t>
        </r>
      </text>
    </comment>
    <comment ref="Q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переименовать подраздел, согласно метод.рекомендациям</t>
        </r>
      </text>
    </comment>
    <comment ref="R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и разместить информацию </t>
        </r>
      </text>
    </comment>
    <comment ref="S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планируемых мероприятиях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  <charset val="204"/>
          </rPr>
          <t>название - обратная информация - не соответствует. Подраздел пустой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ссылка не видима при просметре сайта, раздел не содержит информацию, пустой
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раздел без подразделов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R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подраздел отсутствует
</t>
        </r>
      </text>
    </comment>
    <comment ref="S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Отсутствуют подразделы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неполная</t>
        </r>
      </text>
    </comment>
    <comment ref="J76" authorId="0" shapeId="0">
      <text>
        <r>
          <rPr>
            <sz val="9"/>
            <color indexed="81"/>
            <rFont val="Tahoma"/>
            <family val="2"/>
            <charset val="204"/>
          </rPr>
          <t>информация неполная</t>
        </r>
      </text>
    </comment>
    <comment ref="K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L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M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N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O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P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S76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соответствии с требованиями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O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локальные акты разместить в формате ПДФ</t>
        </r>
      </text>
    </comment>
    <comment ref="L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 виде электронного документа (с ЭП)</t>
        </r>
      </text>
    </comment>
    <comment ref="N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режим занятий</t>
        </r>
      </text>
    </comment>
    <comment ref="P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R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материалы</t>
        </r>
      </text>
    </comment>
    <comment ref="S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79" authorId="0" shapeId="0">
      <text>
        <r>
          <rPr>
            <b/>
            <sz val="9"/>
            <color indexed="81"/>
            <rFont val="Tahoma"/>
            <family val="2"/>
            <charset val="204"/>
          </rPr>
          <t>на документе отсутствует электронная подпись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не в полном объеме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O8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8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204"/>
          </rPr>
          <t>локальные акты без Эл. подписи</t>
        </r>
      </text>
    </comment>
    <comment ref="L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эл.подписи.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2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разместите актуальную информацию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отсутствует в подразделе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</t>
        </r>
        <r>
          <rPr>
            <sz val="9"/>
            <color indexed="81"/>
            <rFont val="Tahoma"/>
            <family val="2"/>
            <charset val="204"/>
          </rPr>
          <t xml:space="preserve">
плана (графика) проводимых на площадке центра мероприятий</t>
        </r>
      </text>
    </comment>
    <comment ref="P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пустой раздел, только название
</t>
        </r>
      </text>
    </comment>
    <comment ref="S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ссылку на раздел на видном месте 
</t>
        </r>
      </text>
    </comment>
    <comment ref="H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все подразделы согласно метод.рекомендациям
</t>
        </r>
      </text>
    </comment>
    <comment ref="L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руководстве и пед.составе согласно требованиям
</t>
        </r>
      </text>
    </comment>
    <comment ref="M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помещениях и оборудовании, которые входят в состав МТБ
</t>
        </r>
      </text>
    </comment>
    <comment ref="N83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режиме занятий</t>
        </r>
      </text>
    </comment>
    <comment ref="O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P83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Q83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R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G8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ссылку в главном меню сайта
</t>
        </r>
      </text>
    </comment>
    <comment ref="H8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Спец.раздел отсутствует 
</t>
        </r>
      </text>
    </comment>
    <comment ref="I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J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K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L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M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N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O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P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Q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Подраздел и информация в нем отсутствуют
</t>
        </r>
      </text>
    </comment>
    <comment ref="R8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Рекомендуется разместить подраздел 
</t>
        </r>
      </text>
    </comment>
    <comment ref="S84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L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 виде электронного документа (с ЭП)</t>
        </r>
      </text>
    </comment>
    <comment ref="M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S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L8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эл.подписи.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8" authorId="0" shapeId="0">
      <text>
        <r>
          <rPr>
            <b/>
            <sz val="9"/>
            <color indexed="81"/>
            <rFont val="Tahoma"/>
            <family val="2"/>
            <charset val="204"/>
          </rPr>
          <t>не полная информация. Представлены только фото до и после переоснащения. Дополните раздел  документом с перечнем всех имеющихся единиц оборудования или описания данного оборудования.</t>
        </r>
      </text>
    </comment>
    <comment ref="N88" authorId="0" shapeId="0">
      <text>
        <r>
          <rPr>
            <b/>
            <sz val="9"/>
            <color indexed="81"/>
            <rFont val="Tahoma"/>
            <family val="2"/>
            <charset val="204"/>
          </rPr>
          <t>подраздел есть, а информации нет</t>
        </r>
      </text>
    </comment>
    <comment ref="O88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актуальный документ, не содержащий информацию об образовательных мероприятиях планируемых и проведенных.</t>
        </r>
      </text>
    </comment>
    <comment ref="S8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нет информации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разместить образовательные программы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в соответствии с требованиями и подписать электронной подписью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подраздел отсутствует и соответственно 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отсутствуют локальные акты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в соответствии с требованиями и подписать электронной подписью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подраздела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<sst xmlns="http://schemas.openxmlformats.org/spreadsheetml/2006/main" count="372" uniqueCount="233">
  <si>
    <t>Адрес сайта</t>
  </si>
  <si>
    <t>Общая информация о центре "Точка роста"</t>
  </si>
  <si>
    <t>Подразделы</t>
  </si>
  <si>
    <t>Документы</t>
  </si>
  <si>
    <t>Образовательные программы</t>
  </si>
  <si>
    <t>Педагоги</t>
  </si>
  <si>
    <t>Материально-техническая база</t>
  </si>
  <si>
    <t>Режим занятий</t>
  </si>
  <si>
    <t>Дополнительная информация</t>
  </si>
  <si>
    <t>Обратная связь
(контакты, соц.сети)</t>
  </si>
  <si>
    <t>№п/п</t>
  </si>
  <si>
    <t>Год открытия</t>
  </si>
  <si>
    <t>Мероприятия</t>
  </si>
  <si>
    <t>Наличие специального раздела "Центр "ТОЧКА РОСТА" с подразделами</t>
  </si>
  <si>
    <t>Доп.подраздел</t>
  </si>
  <si>
    <t>Галерея</t>
  </si>
  <si>
    <t>Ссылка на раздел в главном меню сайта. 
Видима при просмотре каждой страницы</t>
  </si>
  <si>
    <t>О центре</t>
  </si>
  <si>
    <t>Новости</t>
  </si>
  <si>
    <t>Направления и программы</t>
  </si>
  <si>
    <t>Расписание</t>
  </si>
  <si>
    <t>Контакты (обратная связь, социальные сети)</t>
  </si>
  <si>
    <t>Общая информация о детском технопарке "Кванториум"</t>
  </si>
  <si>
    <t>Год открытия 
сущности</t>
  </si>
  <si>
    <t>Адрес сайта ОО</t>
  </si>
  <si>
    <t>МО</t>
  </si>
  <si>
    <t>Городской округ «Александровск-Сахалинский район» Сахалинской области</t>
  </si>
  <si>
    <t xml:space="preserve">«Анивский городской округ» </t>
  </si>
  <si>
    <t>МКОУ СОШ с. Мгачи</t>
  </si>
  <si>
    <t>Наименование ОО
(сокращенное с указанием населенного пункта)</t>
  </si>
  <si>
    <t>http://shkola-mgachi.shl.eduru.ru/</t>
  </si>
  <si>
    <t>МБОУ СОШ № 1</t>
  </si>
  <si>
    <t>http://school-alsah1.ru/</t>
  </si>
  <si>
    <t>МБОУ СОШ № 2</t>
  </si>
  <si>
    <t>http://alsakhs2.ru</t>
  </si>
  <si>
    <t>МБОУ СОШ № 6</t>
  </si>
  <si>
    <t>http://огоньки-сош3.рф/</t>
  </si>
  <si>
    <t xml:space="preserve"> МБОУ СОШ № 3 с. Огоньки  </t>
  </si>
  <si>
    <t>МАОУ СОШ № 1 г. Анива</t>
  </si>
  <si>
    <t>http://сош1.анива-образование.рф</t>
  </si>
  <si>
    <t>МАОУ СОШ № 2 г. Анива</t>
  </si>
  <si>
    <t>http://анива-сош2.рф</t>
  </si>
  <si>
    <t xml:space="preserve">Городской округ «Долинский» Сахалинской области Российской Федерации </t>
  </si>
  <si>
    <t xml:space="preserve">МБОУ СОШ с.Быков </t>
  </si>
  <si>
    <t>https://bukovsosh.ru/</t>
  </si>
  <si>
    <t xml:space="preserve">МБОУ СОШ с.Советское </t>
  </si>
  <si>
    <t>https://sosh-sovetskoe.sakhalinschool.ru/</t>
  </si>
  <si>
    <t xml:space="preserve">МБОУ СОШ с.Стародубское </t>
  </si>
  <si>
    <t>http://star-school.ru</t>
  </si>
  <si>
    <t>МБОУ СОШ с. Покровка</t>
  </si>
  <si>
    <t>http://pokrovka-mbou.ru</t>
  </si>
  <si>
    <t>https://sosh-vzmore.shl.eduru.ru/</t>
  </si>
  <si>
    <t xml:space="preserve">МБОУ СОШ  с. Взморье </t>
  </si>
  <si>
    <t>МБОУ СОШ № 1 г. Долинска</t>
  </si>
  <si>
    <t>https://school1.ros-obr.ru/</t>
  </si>
  <si>
    <t>Корсаковский городской округ Сахалинской области</t>
  </si>
  <si>
    <t>МБОУ СОШ с.Соловьевка</t>
  </si>
  <si>
    <t>schoolsolovyevka.ru</t>
  </si>
  <si>
    <t>https://раздольное-школа.корсаков.рф/</t>
  </si>
  <si>
    <t>МБОУ СОШ  с. Раздольное</t>
  </si>
  <si>
    <t>http://uglezsosh.sakhalinschool.ru/</t>
  </si>
  <si>
    <t>МБОУ СОШ  с. Углезаводск</t>
  </si>
  <si>
    <t>МАОУ СОШ с. Чапаево</t>
  </si>
  <si>
    <t>http://чапаево-школа.корсаков.рф</t>
  </si>
  <si>
    <t>МАОУ СОШ с. Дачное</t>
  </si>
  <si>
    <t>http://дачное-школа.корсаков.рф</t>
  </si>
  <si>
    <t>http://новиково-школа.корсаков.рф</t>
  </si>
  <si>
    <t>http://озёрское-школа.корсаков.рф</t>
  </si>
  <si>
    <t>МАОУ СОШ с. Новиково</t>
  </si>
  <si>
    <t>МАОУ СОШ с. Озерское</t>
  </si>
  <si>
    <t>МАОУ СОШ №1 г. Корсакова</t>
  </si>
  <si>
    <t>http://korsakovschool1.ru/ </t>
  </si>
  <si>
    <t>МАОУ СОШ №3 г. Корсакова</t>
  </si>
  <si>
    <t>https://korsakov-sosh3.sakhalinschool.ru/​​​​​​​ </t>
  </si>
  <si>
    <t>МАОУ СОШ №6 г. Корсакова</t>
  </si>
  <si>
    <t>http://www.yourschool.edusite.ru</t>
  </si>
  <si>
    <t>«Курильский городской округ»</t>
  </si>
  <si>
    <t>http://gorklych-sk.rfedu.ru/</t>
  </si>
  <si>
    <t>МБОУ СОШ  с. Горячие Ключи</t>
  </si>
  <si>
    <t>МБОУ СОШ с. Рейдово</t>
  </si>
  <si>
    <t> reidovo-school.ru</t>
  </si>
  <si>
    <t>МБОУ СШ с. Буревестник</t>
  </si>
  <si>
    <t>http://burevestnik-sk.ru/ </t>
  </si>
  <si>
    <t>МБОУ СШ г. Курильска</t>
  </si>
  <si>
    <t>http://iturupschool.ru/ </t>
  </si>
  <si>
    <t xml:space="preserve">«Макаровский городской округ» Сахалинской области </t>
  </si>
  <si>
    <t>https://makarov2.sakhalinschool.ru </t>
  </si>
  <si>
    <t>МБОУ СОШ № 2 г. Макарова</t>
  </si>
  <si>
    <t>МБОУ СОШ с. Восточное</t>
  </si>
  <si>
    <t>https://vost.sakhalinschool.ru/ </t>
  </si>
  <si>
    <t>«Невельский городской округ» Сахалинской области Российской Федерации</t>
  </si>
  <si>
    <t>www.shebunino.ru</t>
  </si>
  <si>
    <t>МБОУ СОШ  с. Шебунино</t>
  </si>
  <si>
    <t>soch3-nev.ru</t>
  </si>
  <si>
    <t>МБОУ СОШ № 3 г. Невельска</t>
  </si>
  <si>
    <t xml:space="preserve">«Городской округ Ногликский» </t>
  </si>
  <si>
    <t>МБОУ СОШ с. Вал</t>
  </si>
  <si>
    <t>http://schoolval.ru</t>
  </si>
  <si>
    <t>МБОУ СОШ № 2 пгт. Ноглики</t>
  </si>
  <si>
    <t>noglikishool2.ru </t>
  </si>
  <si>
    <t>МБОУ Гимназия пгт. Ноглики</t>
  </si>
  <si>
    <t>http://noglikigim.com</t>
  </si>
  <si>
    <t>Городской округ«Охинский» Сахалинской области</t>
  </si>
  <si>
    <t xml:space="preserve">МБОУ СОШ № 5 г. Охи </t>
  </si>
  <si>
    <t>okha-school.shl.eduru.ru</t>
  </si>
  <si>
    <t xml:space="preserve">МБОУ СОШ № 1 г. Охи </t>
  </si>
  <si>
    <t xml:space="preserve">Поронайский городской округ </t>
  </si>
  <si>
    <t>http://soshvahrushev.ru/</t>
  </si>
  <si>
    <t>МБОУ СОШ  пгт. Вахрушев имени И.П. Фархутдинова</t>
  </si>
  <si>
    <t>МБОУ ШИ с. Некрасовка</t>
  </si>
  <si>
    <t>http://mboshi.1gb.ru/ </t>
  </si>
  <si>
    <t>МКОУ СОШ с. Гастелло</t>
  </si>
  <si>
    <t> http://soshgastello.ru</t>
  </si>
  <si>
    <t>МБОУ СОШ № 1 г. Поронайска</t>
  </si>
  <si>
    <t>school1-poronaysk.ru </t>
  </si>
  <si>
    <t>МБОУ СОШ № 8 г. Поронайска</t>
  </si>
  <si>
    <t xml:space="preserve">http://school8-poronaysk.ru </t>
  </si>
  <si>
    <t>МБОУ ШИ № 3 г. Поронайска</t>
  </si>
  <si>
    <t xml:space="preserve">http://school3-poronaysk.ru </t>
  </si>
  <si>
    <t xml:space="preserve">Северо-Курильский городской округ </t>
  </si>
  <si>
    <t>МБОУ СОШ г. Северо-Курильска</t>
  </si>
  <si>
    <t>skurilsk-school.edusite.ru</t>
  </si>
  <si>
    <t>Городской округ «Смирныховский» Сахалинской области</t>
  </si>
  <si>
    <t>МБОУ СОШ с.Онор</t>
  </si>
  <si>
    <t>https://schoolonor.unosmirnih.ru/</t>
  </si>
  <si>
    <t>МБОУ СОШ с.Буюклы</t>
  </si>
  <si>
    <t>https://schoolbuyukly.shl.eduru.ru/</t>
  </si>
  <si>
    <t>http://soshpobedino.unosmirnih.ru/</t>
  </si>
  <si>
    <t>МБОУ СОШ с. Победино</t>
  </si>
  <si>
    <t>МБОУ СОШ с. Первомайск</t>
  </si>
  <si>
    <t>sosh-pervomaisk.ros-obr.ru</t>
  </si>
  <si>
    <t>МБОУ СОШ пгт Смирных</t>
  </si>
  <si>
    <t>http://soshsmirnykh.unosmirnih.ru</t>
  </si>
  <si>
    <t xml:space="preserve">«Томаринский городской округ» Сахалинской области </t>
  </si>
  <si>
    <t>http://ilinskoe.schoolsite.ru</t>
  </si>
  <si>
    <t xml:space="preserve">МБОУ СОШ с. Ильинское </t>
  </si>
  <si>
    <t>МБОУ СОШ с. Пензенское</t>
  </si>
  <si>
    <t>http://penzaschool.ru</t>
  </si>
  <si>
    <t>«Тымовский городской округ» Сахалинской области</t>
  </si>
  <si>
    <t>МБОУ СОШ с.Воскресеновка</t>
  </si>
  <si>
    <t>http://shkolavoskr.ru</t>
  </si>
  <si>
    <t>http://yasnoe-school.edusite.ru/</t>
  </si>
  <si>
    <t>МБОУ СОШ с. Ясное</t>
  </si>
  <si>
    <t>МБОУ СОШ с. Молодежное</t>
  </si>
  <si>
    <t>https://shkola-molodezhnoe.edusite.ru/ </t>
  </si>
  <si>
    <t>МБОУ СОШ с. Арги-Паги</t>
  </si>
  <si>
    <t> https://schoolargi-pagi.siteedu.ru </t>
  </si>
  <si>
    <t>МБОУ СОШ № 1 пгт. Тымовское</t>
  </si>
  <si>
    <t>sosh1tymovskoe.ru</t>
  </si>
  <si>
    <t>МБОУ СОШ с. Адо-Тымово</t>
  </si>
  <si>
    <t>shkola-ado-tymovo.edusite.ru</t>
  </si>
  <si>
    <t xml:space="preserve">Углегорский городской округ </t>
  </si>
  <si>
    <t>МБОУ СОШ с. Краснополье</t>
  </si>
  <si>
    <t>http://krasnopolieschool.ru</t>
  </si>
  <si>
    <t>МБОУ СОШ № 1 г. Углегорска</t>
  </si>
  <si>
    <t>uglschool1.ru</t>
  </si>
  <si>
    <t>МБОУ СОШ № 5 г. Углегорска</t>
  </si>
  <si>
    <t>http://uglschool5.ru</t>
  </si>
  <si>
    <t xml:space="preserve">«Холмский городской округ» </t>
  </si>
  <si>
    <t xml:space="preserve">МБОУ СОШ с. Костромское </t>
  </si>
  <si>
    <t>http://sosh-kostromskoe.edusite.ru/</t>
  </si>
  <si>
    <t xml:space="preserve">МАОУ СОШ с.Яблочное </t>
  </si>
  <si>
    <t>http://schoolapple.kholmsk-obr.ru</t>
  </si>
  <si>
    <t>http://pravda.kholmsk-obr.ru/</t>
  </si>
  <si>
    <t xml:space="preserve">МАОУ СОШ с. Правда </t>
  </si>
  <si>
    <t>http://chaplanovo.kholmsk-obr.ru/</t>
  </si>
  <si>
    <t xml:space="preserve">МАОУ СОШ  с. Чапланово </t>
  </si>
  <si>
    <t>МАОУ СОШ № 9 г. Холмска</t>
  </si>
  <si>
    <t>school9kholmsk.ru</t>
  </si>
  <si>
    <t>МАОУ СОШ № 1 г. Холмска</t>
  </si>
  <si>
    <t>https://kholmsc1.sakhalinschool.ru/</t>
  </si>
  <si>
    <t>МАОУ СОШ № 8 г. Холмска</t>
  </si>
  <si>
    <t>http://school8-kholmsk.ru</t>
  </si>
  <si>
    <t>«Южно-Курильский городской округ»</t>
  </si>
  <si>
    <t>МБОУ СОШ с.Малокурильское</t>
  </si>
  <si>
    <t>https://schoolmalokurilsk.shl.eduru.ru/</t>
  </si>
  <si>
    <t>https://school-krab.shl.eduru.ru/</t>
  </si>
  <si>
    <t>МБОУ СОШ  с. Крабозаводское</t>
  </si>
  <si>
    <t>coyk.ru</t>
  </si>
  <si>
    <t>МБОУ Центр образования пгт. Южно-Курильск</t>
  </si>
  <si>
    <t>Городской округ «Город Южно-Сахалинск»</t>
  </si>
  <si>
    <t>http://www.school34ys.ru/</t>
  </si>
  <si>
    <t>http://www.school18ys.ru/</t>
  </si>
  <si>
    <t>МБОУ СОШ № 34 с. Березняки</t>
  </si>
  <si>
    <t>МБОУ СОШ № 18 села Синегорск</t>
  </si>
  <si>
    <t>Наличие специального раздела "Центр цифрового образования
«IT-куб»с подразделами</t>
  </si>
  <si>
    <t>Городской округ «город Южно-Сахалинск»</t>
  </si>
  <si>
    <t>ГБУ РЦОКОСО</t>
  </si>
  <si>
    <t>https://rcoko.sakhalin.gov.ru/</t>
  </si>
  <si>
    <t>Наличие специального раздела "Детский  технопарк "Кванториум" с подразделами</t>
  </si>
  <si>
    <t>http://ysgimnazia3.ru</t>
  </si>
  <si>
    <t>http://school31.yuzhno-sakh.ru/ </t>
  </si>
  <si>
    <t>iroso.ru</t>
  </si>
  <si>
    <t>РЖД</t>
  </si>
  <si>
    <t>сайт в сети не найден</t>
  </si>
  <si>
    <t>Городской округ "Город Южно-Сахалинск"</t>
  </si>
  <si>
    <t>http://6alsah-school.ru/p1aa1.html</t>
  </si>
  <si>
    <t>МБОУ СОШ № 4 с.Таранай</t>
  </si>
  <si>
    <t>http://таранай-сош4.рф</t>
  </si>
  <si>
    <t xml:space="preserve">http://sokol-school.ru/ </t>
  </si>
  <si>
    <t xml:space="preserve">МБОУ СОШ с. Сокол </t>
  </si>
  <si>
    <t>http://www.mbougornozavodsk.ru/</t>
  </si>
  <si>
    <t xml:space="preserve">МБОУ СОШ  с.Горнозаводска </t>
  </si>
  <si>
    <t>http://leonidovoschool.ru/</t>
  </si>
  <si>
    <t>МБОУ СОШ  с.Леонидово</t>
  </si>
  <si>
    <t>http://soshvostok.ru/</t>
  </si>
  <si>
    <t>МБОУ СОШ с. Восток</t>
  </si>
  <si>
    <t>http://krasnogorskschool.ru/</t>
  </si>
  <si>
    <t xml:space="preserve">МБОУ СОШ с. Красногорск </t>
  </si>
  <si>
    <t>https://boshs.sakhalinschool.ru/</t>
  </si>
  <si>
    <t xml:space="preserve">МБОУ СОШ  с.Бошняково </t>
  </si>
  <si>
    <t>https://shahtersk2.sakhalinschool.ru/</t>
  </si>
  <si>
    <t xml:space="preserve">МБОУ СОШ № 2 пгт. Шахтерск </t>
  </si>
  <si>
    <t>http://chexov.kholmsk-obr.ru/</t>
  </si>
  <si>
    <t xml:space="preserve">МАОУ СОШ с. Чехова </t>
  </si>
  <si>
    <t>https://www.ukshkola.ru/</t>
  </si>
  <si>
    <t>МБОУ СОШ пгт. Южно-Курильск»</t>
  </si>
  <si>
    <t>МБОУ СОШ № 2 г. Долинска</t>
  </si>
  <si>
    <t>https://www.dolinsk-school2.ru/</t>
  </si>
  <si>
    <t>Сумма баллов</t>
  </si>
  <si>
    <t>Процент наполненности сайта</t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</si>
  <si>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</si>
  <si>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</si>
  <si>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</si>
  <si>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t>№ п/п</t>
  </si>
  <si>
    <t>Наименование ООО</t>
  </si>
  <si>
    <t>Процент наполненности  сайта</t>
  </si>
  <si>
    <t>Гимназия №3 г.Южно-Сахалинска</t>
  </si>
  <si>
    <t>СОШ № 31 г.Южно-Сахалинска</t>
  </si>
  <si>
    <t>Взаимодействие с другими ОО</t>
  </si>
  <si>
    <t>Партнеры.
Взаимодействие с др. ОО</t>
  </si>
  <si>
    <t>ГАОУ ДПО ИРОСО</t>
  </si>
  <si>
    <t>2 - информация соответствует Методическим указаниям
1 - информация соответствует Методическим указаниям частично
0 - информация не соответствует Методическим указаниям или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</si>
</sst>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8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8" borderId="30" xfId="1" applyFont="1" applyFill="1" applyBorder="1"/>
    <xf numFmtId="0" fontId="1" fillId="4" borderId="26" xfId="1" applyFont="1" applyFill="1" applyBorder="1"/>
    <xf numFmtId="0" fontId="1" fillId="9" borderId="19" xfId="1" applyFont="1" applyFill="1" applyBorder="1"/>
    <xf numFmtId="0" fontId="1" fillId="0" borderId="0" xfId="1" applyFont="1" applyFill="1" applyBorder="1"/>
    <xf numFmtId="0" fontId="0" fillId="0" borderId="0" xfId="0" applyFill="1" applyBorder="1"/>
    <xf numFmtId="0" fontId="9" fillId="5" borderId="1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7" borderId="42" xfId="0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1" fontId="9" fillId="8" borderId="24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9" borderId="38" xfId="1" applyFont="1" applyFill="1" applyBorder="1"/>
    <xf numFmtId="0" fontId="9" fillId="10" borderId="8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4" borderId="44" xfId="0" applyFont="1" applyFill="1" applyBorder="1" applyAlignment="1">
      <alignment horizontal="center" vertical="center"/>
    </xf>
    <xf numFmtId="1" fontId="9" fillId="4" borderId="2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100" b="1" i="0" baseline="0">
                <a:solidFill>
                  <a:sysClr val="windowText" lastClr="000000"/>
                </a:solidFill>
                <a:effectLst/>
              </a:rPr>
              <a:t>Распределение образовательных организаций по проценту наполнения сайтов</a:t>
            </a:r>
            <a:endParaRPr lang="ru-RU" sz="1100">
              <a:solidFill>
                <a:sysClr val="windowText" lastClr="000000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ru-RU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45905867182463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F-426D-8478-B83CE6FA01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Кванториум!$C$18:$C$20</c:f>
              <c:strCache>
                <c:ptCount val="3"/>
                <c:pt idx="0">
                  <c:v>Гимназия №3 г.Южно-Сахалинска</c:v>
                </c:pt>
                <c:pt idx="1">
                  <c:v>ГАОУ ДПО ИРОСО</c:v>
                </c:pt>
                <c:pt idx="2">
                  <c:v>СОШ № 31 г.Южно-Сахалинска</c:v>
                </c:pt>
              </c:strCache>
            </c:strRef>
          </c:cat>
          <c:val>
            <c:numRef>
              <c:f>Кванториум!$E$18:$E$20</c:f>
              <c:numCache>
                <c:formatCode>0</c:formatCode>
                <c:ptCount val="3"/>
                <c:pt idx="0">
                  <c:v>34.615384615384613</c:v>
                </c:pt>
                <c:pt idx="1">
                  <c:v>34.615384615384613</c:v>
                </c:pt>
                <c:pt idx="2">
                  <c:v>76.92307692307692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9-4074-A84B-52A3AFCA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8476879"/>
        <c:axId val="1908480207"/>
      </c:barChart>
      <c:catAx>
        <c:axId val="1908476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8480207"/>
        <c:crosses val="autoZero"/>
        <c:auto val="1"/>
        <c:lblAlgn val="ctr"/>
        <c:lblOffset val="100"/>
        <c:noMultiLvlLbl val="0"/>
      </c:catAx>
      <c:valAx>
        <c:axId val="1908480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847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baseline="0">
                <a:effectLst/>
              </a:rPr>
              <a:t>Распределение образовательных организаций по проценту наполнения сайтов</a:t>
            </a:r>
            <a:endParaRPr lang="ru-RU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336310074344469"/>
          <c:y val="4.7032742482532156E-2"/>
          <c:w val="0.62296587259342462"/>
          <c:h val="0.932432495595584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BD7-4367-8EFB-BDF0337287A1}"/>
              </c:ext>
            </c:extLst>
          </c:dPt>
          <c:dPt>
            <c:idx val="6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BD7-4367-8EFB-BDF0337287A1}"/>
              </c:ext>
            </c:extLst>
          </c:dPt>
          <c:dPt>
            <c:idx val="6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BD7-4367-8EFB-BDF0337287A1}"/>
              </c:ext>
            </c:extLst>
          </c:dPt>
          <c:dPt>
            <c:idx val="6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BD7-4367-8EFB-BDF0337287A1}"/>
              </c:ext>
            </c:extLst>
          </c:dPt>
          <c:dPt>
            <c:idx val="6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BD7-4367-8EFB-BDF0337287A1}"/>
              </c:ext>
            </c:extLst>
          </c:dPt>
          <c:dPt>
            <c:idx val="6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BD7-4367-8EFB-BDF0337287A1}"/>
              </c:ext>
            </c:extLst>
          </c:dPt>
          <c:dPt>
            <c:idx val="7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BD7-4367-8EFB-BDF0337287A1}"/>
              </c:ext>
            </c:extLst>
          </c:dPt>
          <c:dPt>
            <c:idx val="7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BD7-4367-8EFB-BDF0337287A1}"/>
              </c:ext>
            </c:extLst>
          </c:dPt>
          <c:dPt>
            <c:idx val="7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BD7-4367-8EFB-BDF0337287A1}"/>
              </c:ext>
            </c:extLst>
          </c:dPt>
          <c:dPt>
            <c:idx val="7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BD7-4367-8EFB-BDF0337287A1}"/>
              </c:ext>
            </c:extLst>
          </c:dPt>
          <c:dPt>
            <c:idx val="7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BD7-4367-8EFB-BDF0337287A1}"/>
              </c:ext>
            </c:extLst>
          </c:dPt>
          <c:dPt>
            <c:idx val="7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BD7-4367-8EFB-BDF0337287A1}"/>
              </c:ext>
            </c:extLst>
          </c:dPt>
          <c:dPt>
            <c:idx val="7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D7-4367-8EFB-BDF0337287A1}"/>
              </c:ext>
            </c:extLst>
          </c:dPt>
          <c:dPt>
            <c:idx val="7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BD7-4367-8EFB-BDF0337287A1}"/>
              </c:ext>
            </c:extLst>
          </c:dPt>
          <c:dPt>
            <c:idx val="7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D7-4367-8EFB-BDF0337287A1}"/>
              </c:ext>
            </c:extLst>
          </c:dPt>
          <c:dPt>
            <c:idx val="7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BD7-4367-8EFB-BDF0337287A1}"/>
              </c:ext>
            </c:extLst>
          </c:dPt>
          <c:dPt>
            <c:idx val="8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BD7-4367-8EFB-BDF0337287A1}"/>
              </c:ext>
            </c:extLst>
          </c:dPt>
          <c:dPt>
            <c:idx val="8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BBD7-4367-8EFB-BDF0337287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'Точка роста'!$C$93:$C$174</c:f>
              <c:strCache>
                <c:ptCount val="82"/>
                <c:pt idx="0">
                  <c:v>МБОУ СОШ № 2 г. Долинска</c:v>
                </c:pt>
                <c:pt idx="1">
                  <c:v>МБОУ СОШ с. Рейдово</c:v>
                </c:pt>
                <c:pt idx="2">
                  <c:v>МБОУ СОШ г. Северо-Курильска</c:v>
                </c:pt>
                <c:pt idx="3">
                  <c:v>МБОУ СОШ с. Первомайск</c:v>
                </c:pt>
                <c:pt idx="4">
                  <c:v>МБОУ СОШ пгт Смирных</c:v>
                </c:pt>
                <c:pt idx="5">
                  <c:v>МБОУ СОШ с. Пензенское</c:v>
                </c:pt>
                <c:pt idx="6">
                  <c:v>МБОУ СОШ № 1 г. Углегорска</c:v>
                </c:pt>
                <c:pt idx="7">
                  <c:v>МАОУ СОШ № 8 г. Холмска</c:v>
                </c:pt>
                <c:pt idx="8">
                  <c:v>МАОУ СОШ № 2 г. Анива</c:v>
                </c:pt>
                <c:pt idx="9">
                  <c:v>МБОУ СШ г. Курильска</c:v>
                </c:pt>
                <c:pt idx="10">
                  <c:v>МБОУ СОШ с. Красногорск </c:v>
                </c:pt>
                <c:pt idx="11">
                  <c:v>МБОУ СОШ с. Адо-Тымово</c:v>
                </c:pt>
                <c:pt idx="12">
                  <c:v>МБОУ СОШ № 2</c:v>
                </c:pt>
                <c:pt idx="13">
                  <c:v>МАОУ СОШ №6 г. Корсакова</c:v>
                </c:pt>
                <c:pt idx="14">
                  <c:v>МБОУ СОШ № 5 г. Углегорска</c:v>
                </c:pt>
                <c:pt idx="15">
                  <c:v>МБОУ СОШ с. Ильинское </c:v>
                </c:pt>
                <c:pt idx="16">
                  <c:v>МАОУ СОШ с. Чапаево</c:v>
                </c:pt>
                <c:pt idx="17">
                  <c:v>МАОУ СОШ №3 г. Корсакова</c:v>
                </c:pt>
                <c:pt idx="18">
                  <c:v>МБОУ СОШ  с. Горячие Ключи</c:v>
                </c:pt>
                <c:pt idx="19">
                  <c:v>МБОУ Гимназия пгт. Ноглики</c:v>
                </c:pt>
                <c:pt idx="20">
                  <c:v>МБОУ СОШ № 5 г. Охи </c:v>
                </c:pt>
                <c:pt idx="21">
                  <c:v>МБОУ ШИ с. Некрасовка</c:v>
                </c:pt>
                <c:pt idx="22">
                  <c:v>МБОУ СОШ № 18 села Синегорск</c:v>
                </c:pt>
                <c:pt idx="23">
                  <c:v>МБОУ СОШ с. Восточное</c:v>
                </c:pt>
                <c:pt idx="24">
                  <c:v>МБОУ СОШ № 1 г. Охи </c:v>
                </c:pt>
                <c:pt idx="25">
                  <c:v>МАОУ СОШ №1 г. Корсакова</c:v>
                </c:pt>
                <c:pt idx="26">
                  <c:v>МБОУ СОШ № 8 г. Поронайска</c:v>
                </c:pt>
                <c:pt idx="27">
                  <c:v>МАОУ СОШ  с. Чапланово </c:v>
                </c:pt>
                <c:pt idx="28">
                  <c:v>МАОУ СОШ № 1 г. Холмска</c:v>
                </c:pt>
                <c:pt idx="29">
                  <c:v>МБОУ СОШ № 1 г. Долинска</c:v>
                </c:pt>
                <c:pt idx="30">
                  <c:v>МБОУ СОШ № 34 с. Березняки</c:v>
                </c:pt>
                <c:pt idx="31">
                  <c:v>МБОУ СОШ с. Покровка</c:v>
                </c:pt>
                <c:pt idx="32">
                  <c:v>МБОУ СОШ  с. Взморье </c:v>
                </c:pt>
                <c:pt idx="33">
                  <c:v>МАОУ СОШ с. Дачное</c:v>
                </c:pt>
                <c:pt idx="34">
                  <c:v>МКОУ СОШ с. Гастелло</c:v>
                </c:pt>
                <c:pt idx="35">
                  <c:v>МБОУ СОШ с.Стародубское </c:v>
                </c:pt>
                <c:pt idx="36">
                  <c:v>МБОУ СОШ № 1</c:v>
                </c:pt>
                <c:pt idx="37">
                  <c:v>МБОУ СОШ с.Соловьевка</c:v>
                </c:pt>
                <c:pt idx="38">
                  <c:v>МБОУ СОШ  с. Крабозаводское</c:v>
                </c:pt>
                <c:pt idx="39">
                  <c:v>МБОУ СОШ № 6</c:v>
                </c:pt>
                <c:pt idx="40">
                  <c:v>МАОУ СОШ № 1 г. Анива</c:v>
                </c:pt>
                <c:pt idx="41">
                  <c:v>МБОУ СОШ с.Онор</c:v>
                </c:pt>
                <c:pt idx="42">
                  <c:v>МБОУ СОШ № 1 пгт. Тымовское</c:v>
                </c:pt>
                <c:pt idx="43">
                  <c:v>МАОУ СОШ с.Яблочное </c:v>
                </c:pt>
                <c:pt idx="44">
                  <c:v>МБОУ СОШ № 2 пгт. Ноглики</c:v>
                </c:pt>
                <c:pt idx="45">
                  <c:v>МБОУ СОШ  пгт. Вахрушев имени И.П. Фархутдинова</c:v>
                </c:pt>
                <c:pt idx="46">
                  <c:v>МБОУ ШИ № 3 г. Поронайска</c:v>
                </c:pt>
                <c:pt idx="47">
                  <c:v>МБОУ СОШ с. Краснополье</c:v>
                </c:pt>
                <c:pt idx="48">
                  <c:v>МБОУ СОШ с. Костромское </c:v>
                </c:pt>
                <c:pt idx="49">
                  <c:v>МАОУ СОШ с. Правда </c:v>
                </c:pt>
                <c:pt idx="50">
                  <c:v>МАОУ СОШ № 9 г. Холмска</c:v>
                </c:pt>
                <c:pt idx="51">
                  <c:v>МБОУ СОШ  с. Углезаводск</c:v>
                </c:pt>
                <c:pt idx="52">
                  <c:v>МБОУ СОШ с. Вал</c:v>
                </c:pt>
                <c:pt idx="53">
                  <c:v>МБОУ СОШ № 1 г. Поронайска</c:v>
                </c:pt>
                <c:pt idx="54">
                  <c:v>МБОУ СОШ с. Арги-Паги</c:v>
                </c:pt>
                <c:pt idx="55">
                  <c:v>МБОУ Центр образования пгт. Южно-Курильск</c:v>
                </c:pt>
                <c:pt idx="56">
                  <c:v>МБОУ СОШ с.Быков </c:v>
                </c:pt>
                <c:pt idx="57">
                  <c:v>МБОУ СОШ с.Советское </c:v>
                </c:pt>
                <c:pt idx="58">
                  <c:v>МАОУ СОШ с. Озерское</c:v>
                </c:pt>
                <c:pt idx="59">
                  <c:v>МБОУ СШ с. Буревестник</c:v>
                </c:pt>
                <c:pt idx="60">
                  <c:v>МБОУ СОШ № 3 г. Невельска</c:v>
                </c:pt>
                <c:pt idx="61">
                  <c:v>МБОУ СОШ  с.Леонидово</c:v>
                </c:pt>
                <c:pt idx="62">
                  <c:v>МБОУ СОШ с. Победино</c:v>
                </c:pt>
                <c:pt idx="63">
                  <c:v>МБОУ СОШ № 2 пгт. Шахтерск </c:v>
                </c:pt>
                <c:pt idx="64">
                  <c:v>МКОУ СОШ с. Мгачи</c:v>
                </c:pt>
                <c:pt idx="65">
                  <c:v>МБОУ СОШ  с. Шебунино</c:v>
                </c:pt>
                <c:pt idx="66">
                  <c:v>МБОУ СОШ  с.Горнозаводска </c:v>
                </c:pt>
                <c:pt idx="67">
                  <c:v>МБОУ СОШ с. Восток</c:v>
                </c:pt>
                <c:pt idx="68">
                  <c:v>МБОУ СОШ с.Буюклы</c:v>
                </c:pt>
                <c:pt idx="69">
                  <c:v>МБОУ СОШ с. Молодежное</c:v>
                </c:pt>
                <c:pt idx="70">
                  <c:v>МБОУ СОШ с. Сокол </c:v>
                </c:pt>
                <c:pt idx="71">
                  <c:v>МБОУ СОШ с.Воскресеновка</c:v>
                </c:pt>
                <c:pt idx="72">
                  <c:v>МБОУ СОШ с. Ясное</c:v>
                </c:pt>
                <c:pt idx="73">
                  <c:v>МАОУ СОШ с. Чехова </c:v>
                </c:pt>
                <c:pt idx="74">
                  <c:v>МБОУ СОШ с.Малокурильское</c:v>
                </c:pt>
                <c:pt idx="75">
                  <c:v>МБОУ СОШ № 4 с.Таранай</c:v>
                </c:pt>
                <c:pt idx="76">
                  <c:v>МАОУ СОШ с. Новиково</c:v>
                </c:pt>
                <c:pt idx="77">
                  <c:v>МБОУ СОШ № 2 г. Макарова</c:v>
                </c:pt>
                <c:pt idx="78">
                  <c:v>МБОУ СОШ  с.Бошняково </c:v>
                </c:pt>
                <c:pt idx="79">
                  <c:v>МБОУ СОШ пгт. Южно-Курильск»</c:v>
                </c:pt>
                <c:pt idx="80">
                  <c:v>МБОУ СОШ  с. Раздольное</c:v>
                </c:pt>
                <c:pt idx="81">
                  <c:v> МБОУ СОШ № 3 с. Огоньки  </c:v>
                </c:pt>
              </c:strCache>
            </c:strRef>
          </c:cat>
          <c:val>
            <c:numRef>
              <c:f>'Точка роста'!$E$93:$E$174</c:f>
              <c:numCache>
                <c:formatCode>0</c:formatCod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7.6923076923076925</c:v>
                </c:pt>
                <c:pt idx="9">
                  <c:v>7.6923076923076925</c:v>
                </c:pt>
                <c:pt idx="10">
                  <c:v>7.6923076923076925</c:v>
                </c:pt>
                <c:pt idx="11">
                  <c:v>11.538461538461538</c:v>
                </c:pt>
                <c:pt idx="12">
                  <c:v>15.384615384615385</c:v>
                </c:pt>
                <c:pt idx="13">
                  <c:v>15.384615384615385</c:v>
                </c:pt>
                <c:pt idx="14">
                  <c:v>19.23076923076923</c:v>
                </c:pt>
                <c:pt idx="15">
                  <c:v>23.076923076923077</c:v>
                </c:pt>
                <c:pt idx="16">
                  <c:v>26.923076923076923</c:v>
                </c:pt>
                <c:pt idx="17">
                  <c:v>26.923076923076923</c:v>
                </c:pt>
                <c:pt idx="18">
                  <c:v>26.923076923076923</c:v>
                </c:pt>
                <c:pt idx="19">
                  <c:v>26.923076923076923</c:v>
                </c:pt>
                <c:pt idx="20">
                  <c:v>26.923076923076923</c:v>
                </c:pt>
                <c:pt idx="21">
                  <c:v>26.923076923076923</c:v>
                </c:pt>
                <c:pt idx="22">
                  <c:v>26.923076923076923</c:v>
                </c:pt>
                <c:pt idx="23">
                  <c:v>30.76923076923077</c:v>
                </c:pt>
                <c:pt idx="24">
                  <c:v>30.76923076923077</c:v>
                </c:pt>
                <c:pt idx="25">
                  <c:v>34.615384615384613</c:v>
                </c:pt>
                <c:pt idx="26">
                  <c:v>38.46153846153846</c:v>
                </c:pt>
                <c:pt idx="27">
                  <c:v>38.46153846153846</c:v>
                </c:pt>
                <c:pt idx="28">
                  <c:v>38.46153846153846</c:v>
                </c:pt>
                <c:pt idx="29">
                  <c:v>42.307692307692307</c:v>
                </c:pt>
                <c:pt idx="30">
                  <c:v>42.307692307692307</c:v>
                </c:pt>
                <c:pt idx="31">
                  <c:v>46.153846153846153</c:v>
                </c:pt>
                <c:pt idx="32">
                  <c:v>46.153846153846153</c:v>
                </c:pt>
                <c:pt idx="33">
                  <c:v>46.153846153846153</c:v>
                </c:pt>
                <c:pt idx="34">
                  <c:v>46.153846153846153</c:v>
                </c:pt>
                <c:pt idx="35">
                  <c:v>50</c:v>
                </c:pt>
                <c:pt idx="36">
                  <c:v>53.846153846153847</c:v>
                </c:pt>
                <c:pt idx="37">
                  <c:v>53.846153846153847</c:v>
                </c:pt>
                <c:pt idx="38">
                  <c:v>53.846153846153847</c:v>
                </c:pt>
                <c:pt idx="39">
                  <c:v>57.692307692307693</c:v>
                </c:pt>
                <c:pt idx="40">
                  <c:v>57.692307692307693</c:v>
                </c:pt>
                <c:pt idx="41">
                  <c:v>57.692307692307693</c:v>
                </c:pt>
                <c:pt idx="42">
                  <c:v>57.692307692307693</c:v>
                </c:pt>
                <c:pt idx="43">
                  <c:v>57.692307692307693</c:v>
                </c:pt>
                <c:pt idx="44">
                  <c:v>61.53846153846154</c:v>
                </c:pt>
                <c:pt idx="45">
                  <c:v>61.53846153846154</c:v>
                </c:pt>
                <c:pt idx="46">
                  <c:v>61.53846153846154</c:v>
                </c:pt>
                <c:pt idx="47">
                  <c:v>61.53846153846154</c:v>
                </c:pt>
                <c:pt idx="48">
                  <c:v>61.53846153846154</c:v>
                </c:pt>
                <c:pt idx="49">
                  <c:v>61.53846153846154</c:v>
                </c:pt>
                <c:pt idx="50">
                  <c:v>61.53846153846154</c:v>
                </c:pt>
                <c:pt idx="51">
                  <c:v>65.384615384615387</c:v>
                </c:pt>
                <c:pt idx="52">
                  <c:v>65.384615384615387</c:v>
                </c:pt>
                <c:pt idx="53">
                  <c:v>65.384615384615387</c:v>
                </c:pt>
                <c:pt idx="54">
                  <c:v>65.384615384615387</c:v>
                </c:pt>
                <c:pt idx="55">
                  <c:v>65.384615384615387</c:v>
                </c:pt>
                <c:pt idx="56">
                  <c:v>69.230769230769226</c:v>
                </c:pt>
                <c:pt idx="57">
                  <c:v>69.230769230769226</c:v>
                </c:pt>
                <c:pt idx="58">
                  <c:v>69.230769230769226</c:v>
                </c:pt>
                <c:pt idx="59">
                  <c:v>69.230769230769226</c:v>
                </c:pt>
                <c:pt idx="60">
                  <c:v>69.230769230769226</c:v>
                </c:pt>
                <c:pt idx="61">
                  <c:v>69.230769230769226</c:v>
                </c:pt>
                <c:pt idx="62">
                  <c:v>69.230769230769226</c:v>
                </c:pt>
                <c:pt idx="63">
                  <c:v>69.230769230769226</c:v>
                </c:pt>
                <c:pt idx="64">
                  <c:v>73.07692307692308</c:v>
                </c:pt>
                <c:pt idx="65">
                  <c:v>73.07692307692308</c:v>
                </c:pt>
                <c:pt idx="66">
                  <c:v>73.07692307692308</c:v>
                </c:pt>
                <c:pt idx="67">
                  <c:v>73.07692307692308</c:v>
                </c:pt>
                <c:pt idx="68">
                  <c:v>73.07692307692308</c:v>
                </c:pt>
                <c:pt idx="69">
                  <c:v>73.07692307692308</c:v>
                </c:pt>
                <c:pt idx="70">
                  <c:v>76.92307692307692</c:v>
                </c:pt>
                <c:pt idx="71">
                  <c:v>76.92307692307692</c:v>
                </c:pt>
                <c:pt idx="72">
                  <c:v>76.92307692307692</c:v>
                </c:pt>
                <c:pt idx="73">
                  <c:v>76.92307692307692</c:v>
                </c:pt>
                <c:pt idx="74">
                  <c:v>76.92307692307692</c:v>
                </c:pt>
                <c:pt idx="75">
                  <c:v>80.769230769230774</c:v>
                </c:pt>
                <c:pt idx="76">
                  <c:v>80.769230769230774</c:v>
                </c:pt>
                <c:pt idx="77">
                  <c:v>84.615384615384613</c:v>
                </c:pt>
                <c:pt idx="78">
                  <c:v>84.615384615384613</c:v>
                </c:pt>
                <c:pt idx="79">
                  <c:v>84.615384615384613</c:v>
                </c:pt>
                <c:pt idx="80">
                  <c:v>88.461538461538467</c:v>
                </c:pt>
                <c:pt idx="8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7-4367-8EFB-BDF0337287A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60560223"/>
        <c:axId val="1960559807"/>
      </c:barChart>
      <c:catAx>
        <c:axId val="19605602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0559807"/>
        <c:crosses val="autoZero"/>
        <c:auto val="1"/>
        <c:lblAlgn val="ctr"/>
        <c:lblOffset val="100"/>
        <c:noMultiLvlLbl val="0"/>
      </c:catAx>
      <c:valAx>
        <c:axId val="196055980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6056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21</xdr:row>
      <xdr:rowOff>14287</xdr:rowOff>
    </xdr:from>
    <xdr:to>
      <xdr:col>4</xdr:col>
      <xdr:colOff>152399</xdr:colOff>
      <xdr:row>35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814386</xdr:colOff>
      <xdr:row>91</xdr:row>
      <xdr:rowOff>552451</xdr:rowOff>
    </xdr:from>
    <xdr:to>
      <xdr:col>9</xdr:col>
      <xdr:colOff>781050</xdr:colOff>
      <xdr:row>173</xdr:row>
      <xdr:rowOff>200026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roso.ru/" TargetMode="External"/><Relationship Id="rId2" Type="http://schemas.openxmlformats.org/officeDocument/2006/relationships/hyperlink" Target="http://school31.yuzhno-sakh.ru/" TargetMode="External"/><Relationship Id="rId1" Type="http://schemas.openxmlformats.org/officeDocument/2006/relationships/hyperlink" Target="http://ysgimnazia3.r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och3-nev.ru/" TargetMode="External"/><Relationship Id="rId18" Type="http://schemas.openxmlformats.org/officeDocument/2006/relationships/hyperlink" Target="https://okha-school.shl.eduru.ru/" TargetMode="External"/><Relationship Id="rId26" Type="http://schemas.openxmlformats.org/officeDocument/2006/relationships/hyperlink" Target="https://sosh-pervomaisk.ros-obr.ru/" TargetMode="External"/><Relationship Id="rId39" Type="http://schemas.openxmlformats.org/officeDocument/2006/relationships/hyperlink" Target="https://schoolmalokurilsk.shl.eduru.ru/" TargetMode="External"/><Relationship Id="rId21" Type="http://schemas.openxmlformats.org/officeDocument/2006/relationships/hyperlink" Target="http://school1-poronaysk.ru/" TargetMode="External"/><Relationship Id="rId34" Type="http://schemas.openxmlformats.org/officeDocument/2006/relationships/hyperlink" Target="http://uglschool1.ru/" TargetMode="External"/><Relationship Id="rId42" Type="http://schemas.openxmlformats.org/officeDocument/2006/relationships/hyperlink" Target="http://sokol-school.ru/" TargetMode="External"/><Relationship Id="rId47" Type="http://schemas.openxmlformats.org/officeDocument/2006/relationships/hyperlink" Target="https://boshs.sakhalinschool.ru/" TargetMode="External"/><Relationship Id="rId50" Type="http://schemas.openxmlformats.org/officeDocument/2006/relationships/hyperlink" Target="https://www.ukshkola.ru/" TargetMode="External"/><Relationship Id="rId7" Type="http://schemas.openxmlformats.org/officeDocument/2006/relationships/hyperlink" Target="https://sakhalin.biz/out.php?path=school_solovyovka" TargetMode="External"/><Relationship Id="rId2" Type="http://schemas.openxmlformats.org/officeDocument/2006/relationships/hyperlink" Target="http://alsakhs2.ru/" TargetMode="External"/><Relationship Id="rId16" Type="http://schemas.openxmlformats.org/officeDocument/2006/relationships/hyperlink" Target="http://noglikigim.com/" TargetMode="External"/><Relationship Id="rId29" Type="http://schemas.openxmlformats.org/officeDocument/2006/relationships/hyperlink" Target="http://shkolavoskr.ru/" TargetMode="External"/><Relationship Id="rId11" Type="http://schemas.openxmlformats.org/officeDocument/2006/relationships/hyperlink" Target="http://gorklych-sk.rfedu.ru/" TargetMode="External"/><Relationship Id="rId24" Type="http://schemas.openxmlformats.org/officeDocument/2006/relationships/hyperlink" Target="https://schoolonor.unosmirnih.ru/" TargetMode="External"/><Relationship Id="rId32" Type="http://schemas.openxmlformats.org/officeDocument/2006/relationships/hyperlink" Target="https://sosh1tymovskoe.ru/" TargetMode="External"/><Relationship Id="rId37" Type="http://schemas.openxmlformats.org/officeDocument/2006/relationships/hyperlink" Target="http://schoolapple.kholmsk-obr.ru/" TargetMode="External"/><Relationship Id="rId40" Type="http://schemas.openxmlformats.org/officeDocument/2006/relationships/hyperlink" Target="http://coyk.ru/" TargetMode="External"/><Relationship Id="rId45" Type="http://schemas.openxmlformats.org/officeDocument/2006/relationships/hyperlink" Target="http://soshvostok.ru/" TargetMode="External"/><Relationship Id="rId53" Type="http://schemas.openxmlformats.org/officeDocument/2006/relationships/vmlDrawing" Target="../drawings/vmlDrawing2.vml"/><Relationship Id="rId5" Type="http://schemas.openxmlformats.org/officeDocument/2006/relationships/hyperlink" Target="http://star-school.ru/" TargetMode="External"/><Relationship Id="rId10" Type="http://schemas.openxmlformats.org/officeDocument/2006/relationships/hyperlink" Target="https://&#1076;&#1072;&#1095;&#1085;&#1086;&#1077;-&#1096;&#1082;&#1086;&#1083;&#1072;.&#1082;&#1086;&#1088;&#1089;&#1072;&#1082;&#1086;&#1074;.&#1088;&#1092;/" TargetMode="External"/><Relationship Id="rId19" Type="http://schemas.openxmlformats.org/officeDocument/2006/relationships/hyperlink" Target="http://mboshi.1gb.ru/" TargetMode="External"/><Relationship Id="rId31" Type="http://schemas.openxmlformats.org/officeDocument/2006/relationships/hyperlink" Target="https://schoolargi-pagi.siteedu.ru/" TargetMode="External"/><Relationship Id="rId44" Type="http://schemas.openxmlformats.org/officeDocument/2006/relationships/hyperlink" Target="http://leonidovoschool.ru/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s://sosh-sovetskoe.sakhalinschool.ru/" TargetMode="External"/><Relationship Id="rId9" Type="http://schemas.openxmlformats.org/officeDocument/2006/relationships/hyperlink" Target="https://&#1095;&#1072;&#1087;&#1072;&#1077;&#1074;&#1086;-&#1096;&#1082;&#1086;&#1083;&#1072;.&#1082;&#1086;&#1088;&#1089;&#1072;&#1082;&#1086;&#1074;.&#1088;&#1092;/" TargetMode="External"/><Relationship Id="rId14" Type="http://schemas.openxmlformats.org/officeDocument/2006/relationships/hyperlink" Target="http://schoolval.ru/" TargetMode="External"/><Relationship Id="rId22" Type="http://schemas.openxmlformats.org/officeDocument/2006/relationships/hyperlink" Target="http://school8-poronaysk.ru/" TargetMode="External"/><Relationship Id="rId27" Type="http://schemas.openxmlformats.org/officeDocument/2006/relationships/hyperlink" Target="http://soshsmirnykh.unosmirnih.ru/" TargetMode="External"/><Relationship Id="rId30" Type="http://schemas.openxmlformats.org/officeDocument/2006/relationships/hyperlink" Target="https://shkola-molodezhnoe.edusite.ru/" TargetMode="External"/><Relationship Id="rId35" Type="http://schemas.openxmlformats.org/officeDocument/2006/relationships/hyperlink" Target="http://uglschool5.ru/" TargetMode="External"/><Relationship Id="rId43" Type="http://schemas.openxmlformats.org/officeDocument/2006/relationships/hyperlink" Target="http://www.mbougornozavodsk.ru/" TargetMode="External"/><Relationship Id="rId48" Type="http://schemas.openxmlformats.org/officeDocument/2006/relationships/hyperlink" Target="https://shahtersk2.sakhalinschool.ru/" TargetMode="External"/><Relationship Id="rId8" Type="http://schemas.openxmlformats.org/officeDocument/2006/relationships/hyperlink" Target="https://&#1088;&#1072;&#1079;&#1076;&#1086;&#1083;&#1100;&#1085;&#1086;&#1077;-&#1096;&#1082;&#1086;&#1083;&#1072;.&#1082;&#1086;&#1088;&#1089;&#1072;&#1082;&#1086;&#1074;.&#1088;&#1092;/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bukovsosh.ru/" TargetMode="External"/><Relationship Id="rId12" Type="http://schemas.openxmlformats.org/officeDocument/2006/relationships/hyperlink" Target="http://reidovo-school.ru/" TargetMode="External"/><Relationship Id="rId17" Type="http://schemas.openxmlformats.org/officeDocument/2006/relationships/hyperlink" Target="https://okha-school.shl.eduru.ru/" TargetMode="External"/><Relationship Id="rId25" Type="http://schemas.openxmlformats.org/officeDocument/2006/relationships/hyperlink" Target="https://schoolbuyukly.shl.eduru.ru/" TargetMode="External"/><Relationship Id="rId33" Type="http://schemas.openxmlformats.org/officeDocument/2006/relationships/hyperlink" Target="http://krasnopolieschool.ru/" TargetMode="External"/><Relationship Id="rId38" Type="http://schemas.openxmlformats.org/officeDocument/2006/relationships/hyperlink" Target="http://school9kholmsk.ru/" TargetMode="External"/><Relationship Id="rId46" Type="http://schemas.openxmlformats.org/officeDocument/2006/relationships/hyperlink" Target="http://krasnogorskschool.ru/" TargetMode="External"/><Relationship Id="rId20" Type="http://schemas.openxmlformats.org/officeDocument/2006/relationships/hyperlink" Target="http://soshgastello.ru/" TargetMode="External"/><Relationship Id="rId41" Type="http://schemas.openxmlformats.org/officeDocument/2006/relationships/hyperlink" Target="http://6alsah-school.ru/p1aa1.html" TargetMode="External"/><Relationship Id="rId54" Type="http://schemas.openxmlformats.org/officeDocument/2006/relationships/comments" Target="../comments2.xml"/><Relationship Id="rId1" Type="http://schemas.openxmlformats.org/officeDocument/2006/relationships/hyperlink" Target="http://shkola-mgachi.shl.eduru.ru/" TargetMode="External"/><Relationship Id="rId6" Type="http://schemas.openxmlformats.org/officeDocument/2006/relationships/hyperlink" Target="http://pokrovka-mbou.ru/" TargetMode="External"/><Relationship Id="rId15" Type="http://schemas.openxmlformats.org/officeDocument/2006/relationships/hyperlink" Target="http://noglikishool2.ru/" TargetMode="External"/><Relationship Id="rId23" Type="http://schemas.openxmlformats.org/officeDocument/2006/relationships/hyperlink" Target="http://school3-poronaysk.ru/" TargetMode="External"/><Relationship Id="rId28" Type="http://schemas.openxmlformats.org/officeDocument/2006/relationships/hyperlink" Target="http://penzaschool.ru/" TargetMode="External"/><Relationship Id="rId36" Type="http://schemas.openxmlformats.org/officeDocument/2006/relationships/hyperlink" Target="http://sosh-kostromskoe.edusite.ru/" TargetMode="External"/><Relationship Id="rId49" Type="http://schemas.openxmlformats.org/officeDocument/2006/relationships/hyperlink" Target="http://chexov.kholmsk-ob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B1:U20"/>
  <sheetViews>
    <sheetView topLeftCell="J1" workbookViewId="0">
      <selection activeCell="G12" sqref="G12:O12"/>
    </sheetView>
  </sheetViews>
  <sheetFormatPr defaultRowHeight="15" x14ac:dyDescent="0.25"/>
  <cols>
    <col min="2" max="2" width="9" customWidth="1"/>
    <col min="3" max="3" width="45.85546875" customWidth="1"/>
    <col min="4" max="4" width="36.85546875" customWidth="1"/>
    <col min="5" max="5" width="17.140625" customWidth="1"/>
    <col min="6" max="7" width="36.5703125" customWidth="1"/>
    <col min="8" max="8" width="33.42578125" customWidth="1"/>
    <col min="9" max="9" width="27.5703125" customWidth="1"/>
    <col min="10" max="10" width="18.28515625" customWidth="1"/>
    <col min="11" max="11" width="18.42578125" customWidth="1"/>
    <col min="12" max="12" width="18.5703125" customWidth="1"/>
    <col min="13" max="13" width="18.85546875" customWidth="1"/>
    <col min="14" max="15" width="18.7109375" customWidth="1"/>
    <col min="16" max="16" width="18.28515625" customWidth="1"/>
    <col min="17" max="19" width="19.140625" customWidth="1"/>
    <col min="20" max="20" width="18.42578125" customWidth="1"/>
    <col min="21" max="21" width="22.140625" customWidth="1"/>
  </cols>
  <sheetData>
    <row r="1" spans="2:21" ht="15.75" thickBot="1" x14ac:dyDescent="0.3"/>
    <row r="2" spans="2:21" ht="45.75" customHeight="1" thickBot="1" x14ac:dyDescent="0.3">
      <c r="C2" s="151" t="s">
        <v>232</v>
      </c>
      <c r="D2" s="152"/>
    </row>
    <row r="3" spans="2:21" ht="15.75" thickBot="1" x14ac:dyDescent="0.3"/>
    <row r="4" spans="2:21" x14ac:dyDescent="0.25">
      <c r="C4" s="97" t="s">
        <v>221</v>
      </c>
    </row>
    <row r="5" spans="2:21" x14ac:dyDescent="0.25">
      <c r="C5" s="98" t="s">
        <v>222</v>
      </c>
    </row>
    <row r="6" spans="2:21" ht="15.75" thickBot="1" x14ac:dyDescent="0.3">
      <c r="C6" s="99" t="s">
        <v>223</v>
      </c>
    </row>
    <row r="7" spans="2:21" ht="15.75" thickBot="1" x14ac:dyDescent="0.3">
      <c r="I7" s="148" t="s">
        <v>2</v>
      </c>
      <c r="J7" s="149"/>
      <c r="K7" s="149"/>
      <c r="L7" s="149"/>
      <c r="M7" s="149"/>
      <c r="N7" s="149"/>
      <c r="O7" s="149"/>
      <c r="P7" s="149"/>
      <c r="Q7" s="150"/>
      <c r="R7" s="6" t="s">
        <v>14</v>
      </c>
      <c r="S7" s="5"/>
    </row>
    <row r="8" spans="2:21" ht="63.75" thickBot="1" x14ac:dyDescent="0.3">
      <c r="B8" s="33" t="s">
        <v>10</v>
      </c>
      <c r="C8" s="33" t="s">
        <v>25</v>
      </c>
      <c r="D8" s="34" t="s">
        <v>29</v>
      </c>
      <c r="E8" s="76" t="s">
        <v>11</v>
      </c>
      <c r="F8" s="41" t="s">
        <v>0</v>
      </c>
      <c r="G8" s="43" t="s">
        <v>16</v>
      </c>
      <c r="H8" s="12" t="s">
        <v>189</v>
      </c>
      <c r="I8" s="12" t="s">
        <v>22</v>
      </c>
      <c r="J8" s="12" t="s">
        <v>3</v>
      </c>
      <c r="K8" s="12" t="s">
        <v>4</v>
      </c>
      <c r="L8" s="12" t="s">
        <v>5</v>
      </c>
      <c r="M8" s="12" t="s">
        <v>6</v>
      </c>
      <c r="N8" s="12" t="s">
        <v>7</v>
      </c>
      <c r="O8" s="12" t="s">
        <v>12</v>
      </c>
      <c r="P8" s="12" t="s">
        <v>8</v>
      </c>
      <c r="Q8" s="13" t="s">
        <v>9</v>
      </c>
      <c r="R8" s="14" t="s">
        <v>15</v>
      </c>
      <c r="S8" s="14" t="s">
        <v>229</v>
      </c>
      <c r="T8" s="79" t="s">
        <v>219</v>
      </c>
      <c r="U8" s="79" t="s">
        <v>220</v>
      </c>
    </row>
    <row r="9" spans="2:21" ht="51.75" customHeight="1" x14ac:dyDescent="0.25">
      <c r="B9" s="20">
        <v>1</v>
      </c>
      <c r="C9" s="35" t="s">
        <v>195</v>
      </c>
      <c r="D9" s="37" t="s">
        <v>227</v>
      </c>
      <c r="E9" s="37">
        <v>2019</v>
      </c>
      <c r="F9" s="37" t="s">
        <v>190</v>
      </c>
      <c r="G9" s="39">
        <v>2</v>
      </c>
      <c r="H9" s="10">
        <v>1</v>
      </c>
      <c r="I9" s="10">
        <v>2</v>
      </c>
      <c r="J9" s="10">
        <v>1</v>
      </c>
      <c r="K9" s="10">
        <v>0</v>
      </c>
      <c r="L9" s="10">
        <v>1</v>
      </c>
      <c r="M9" s="10">
        <v>0</v>
      </c>
      <c r="N9" s="10">
        <v>0</v>
      </c>
      <c r="O9" s="10">
        <v>1</v>
      </c>
      <c r="P9" s="10">
        <v>0</v>
      </c>
      <c r="Q9" s="10">
        <v>1</v>
      </c>
      <c r="R9" s="10">
        <v>0</v>
      </c>
      <c r="S9" s="74">
        <v>0</v>
      </c>
      <c r="T9" s="125">
        <f>SUM(G9:S9)</f>
        <v>9</v>
      </c>
      <c r="U9" s="126">
        <f>(T9*100)/26</f>
        <v>34.615384615384613</v>
      </c>
    </row>
    <row r="10" spans="2:21" ht="50.25" customHeight="1" x14ac:dyDescent="0.25">
      <c r="B10" s="19">
        <v>2</v>
      </c>
      <c r="C10" s="36" t="s">
        <v>195</v>
      </c>
      <c r="D10" s="140" t="s">
        <v>228</v>
      </c>
      <c r="E10" s="38">
        <v>2021</v>
      </c>
      <c r="F10" s="38" t="s">
        <v>191</v>
      </c>
      <c r="G10" s="22">
        <v>2</v>
      </c>
      <c r="H10" s="1">
        <v>2</v>
      </c>
      <c r="I10" s="1">
        <v>2</v>
      </c>
      <c r="J10" s="1">
        <v>2</v>
      </c>
      <c r="K10" s="1">
        <v>2</v>
      </c>
      <c r="L10" s="1">
        <v>0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0</v>
      </c>
      <c r="S10" s="21">
        <v>0</v>
      </c>
      <c r="T10" s="127">
        <f t="shared" ref="T10:T12" si="0">SUM(G10:S10)</f>
        <v>20</v>
      </c>
      <c r="U10" s="128">
        <f t="shared" ref="U10:U12" si="1">(T10*100)/26</f>
        <v>76.92307692307692</v>
      </c>
    </row>
    <row r="11" spans="2:21" ht="46.5" customHeight="1" x14ac:dyDescent="0.25">
      <c r="B11" s="19">
        <v>3</v>
      </c>
      <c r="C11" s="36" t="s">
        <v>195</v>
      </c>
      <c r="D11" s="38" t="s">
        <v>231</v>
      </c>
      <c r="E11" s="38">
        <v>2021</v>
      </c>
      <c r="F11" s="38" t="s">
        <v>192</v>
      </c>
      <c r="G11" s="22">
        <v>2</v>
      </c>
      <c r="H11" s="1">
        <v>0</v>
      </c>
      <c r="I11" s="1">
        <v>1</v>
      </c>
      <c r="J11" s="1">
        <v>1</v>
      </c>
      <c r="K11" s="1">
        <v>2</v>
      </c>
      <c r="L11" s="1">
        <v>0</v>
      </c>
      <c r="M11" s="1">
        <v>0</v>
      </c>
      <c r="N11" s="1">
        <v>2</v>
      </c>
      <c r="O11" s="1">
        <v>1</v>
      </c>
      <c r="P11" s="1">
        <v>0</v>
      </c>
      <c r="Q11" s="1">
        <v>0</v>
      </c>
      <c r="R11" s="1">
        <v>0</v>
      </c>
      <c r="S11" s="21">
        <v>0</v>
      </c>
      <c r="T11" s="127">
        <f t="shared" si="0"/>
        <v>9</v>
      </c>
      <c r="U11" s="128">
        <f t="shared" si="1"/>
        <v>34.615384615384613</v>
      </c>
    </row>
    <row r="12" spans="2:21" ht="47.25" customHeight="1" thickBot="1" x14ac:dyDescent="0.3">
      <c r="B12" s="83">
        <v>4</v>
      </c>
      <c r="C12" s="84" t="s">
        <v>195</v>
      </c>
      <c r="D12" s="85" t="s">
        <v>193</v>
      </c>
      <c r="E12" s="85"/>
      <c r="F12" s="85" t="s">
        <v>194</v>
      </c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129">
        <f t="shared" si="0"/>
        <v>0</v>
      </c>
      <c r="U12" s="130">
        <f t="shared" si="1"/>
        <v>0</v>
      </c>
    </row>
    <row r="13" spans="2:21" x14ac:dyDescent="0.25">
      <c r="G13" s="96"/>
    </row>
    <row r="14" spans="2:21" x14ac:dyDescent="0.25">
      <c r="G14" s="96"/>
    </row>
    <row r="16" spans="2:21" ht="15.75" thickBot="1" x14ac:dyDescent="0.3"/>
    <row r="17" spans="2:5" ht="47.25" x14ac:dyDescent="0.25">
      <c r="B17" s="102" t="s">
        <v>224</v>
      </c>
      <c r="C17" s="121" t="s">
        <v>225</v>
      </c>
      <c r="D17" s="122" t="s">
        <v>219</v>
      </c>
      <c r="E17" s="123" t="s">
        <v>226</v>
      </c>
    </row>
    <row r="18" spans="2:5" ht="15.75" x14ac:dyDescent="0.25">
      <c r="C18" s="135" t="s">
        <v>227</v>
      </c>
      <c r="D18" s="113">
        <v>9</v>
      </c>
      <c r="E18" s="114">
        <v>34.615384615384613</v>
      </c>
    </row>
    <row r="19" spans="2:5" ht="15.75" x14ac:dyDescent="0.25">
      <c r="C19" s="135" t="s">
        <v>231</v>
      </c>
      <c r="D19" s="113">
        <v>9</v>
      </c>
      <c r="E19" s="114">
        <v>34.615384615384613</v>
      </c>
    </row>
    <row r="20" spans="2:5" ht="16.5" thickBot="1" x14ac:dyDescent="0.3">
      <c r="C20" s="136" t="s">
        <v>228</v>
      </c>
      <c r="D20" s="137">
        <v>20</v>
      </c>
      <c r="E20" s="138">
        <v>76.92307692307692</v>
      </c>
    </row>
  </sheetData>
  <sortState ref="B16:E19">
    <sortCondition ref="E16"/>
  </sortState>
  <mergeCells count="2">
    <mergeCell ref="I7:Q7"/>
    <mergeCell ref="C2:D2"/>
  </mergeCells>
  <hyperlinks>
    <hyperlink ref="F9" r:id="rId1"/>
    <hyperlink ref="F10" r:id="rId2" display="http://school31.yuzhno-sakh.ru/"/>
    <hyperlink ref="F11" r:id="rId3" display="https://iroso.ru/"/>
  </hyperlinks>
  <pageMargins left="0.7" right="0.7" top="0.75" bottom="0.75" header="0.3" footer="0.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1:U174"/>
  <sheetViews>
    <sheetView tabSelected="1" topLeftCell="J58" workbookViewId="0">
      <selection activeCell="U9" sqref="U9"/>
    </sheetView>
  </sheetViews>
  <sheetFormatPr defaultRowHeight="15" x14ac:dyDescent="0.25"/>
  <cols>
    <col min="2" max="2" width="8.5703125" customWidth="1"/>
    <col min="3" max="3" width="45.5703125" customWidth="1"/>
    <col min="4" max="4" width="36.85546875" customWidth="1"/>
    <col min="5" max="5" width="18.140625" customWidth="1"/>
    <col min="6" max="7" width="36.5703125" customWidth="1"/>
    <col min="8" max="8" width="33.42578125" customWidth="1"/>
    <col min="9" max="9" width="27.5703125" customWidth="1"/>
    <col min="10" max="10" width="18.28515625" customWidth="1"/>
    <col min="11" max="11" width="18.42578125" customWidth="1"/>
    <col min="12" max="12" width="18.5703125" customWidth="1"/>
    <col min="13" max="13" width="18.85546875" customWidth="1"/>
    <col min="14" max="15" width="18.7109375" customWidth="1"/>
    <col min="16" max="16" width="18.28515625" customWidth="1"/>
    <col min="17" max="21" width="19.140625" customWidth="1"/>
  </cols>
  <sheetData>
    <row r="1" spans="2:21" ht="15.75" thickBot="1" x14ac:dyDescent="0.3"/>
    <row r="2" spans="2:21" ht="47.25" customHeight="1" thickBot="1" x14ac:dyDescent="0.3">
      <c r="C2" s="151" t="s">
        <v>232</v>
      </c>
      <c r="D2" s="152"/>
    </row>
    <row r="3" spans="2:21" ht="15.75" thickBot="1" x14ac:dyDescent="0.3"/>
    <row r="4" spans="2:21" x14ac:dyDescent="0.25">
      <c r="C4" s="97" t="s">
        <v>221</v>
      </c>
    </row>
    <row r="5" spans="2:21" x14ac:dyDescent="0.25">
      <c r="C5" s="98" t="s">
        <v>222</v>
      </c>
    </row>
    <row r="6" spans="2:21" ht="15.75" thickBot="1" x14ac:dyDescent="0.3">
      <c r="C6" s="99" t="s">
        <v>223</v>
      </c>
    </row>
    <row r="7" spans="2:21" ht="15.75" thickBot="1" x14ac:dyDescent="0.3">
      <c r="I7" s="148" t="s">
        <v>2</v>
      </c>
      <c r="J7" s="149"/>
      <c r="K7" s="149"/>
      <c r="L7" s="149"/>
      <c r="M7" s="149"/>
      <c r="N7" s="149"/>
      <c r="O7" s="149"/>
      <c r="P7" s="149"/>
      <c r="Q7" s="150"/>
      <c r="R7" s="6" t="s">
        <v>14</v>
      </c>
      <c r="S7" s="5"/>
      <c r="T7" s="5"/>
      <c r="U7" s="5"/>
    </row>
    <row r="8" spans="2:21" ht="63.75" thickBot="1" x14ac:dyDescent="0.3">
      <c r="B8" s="33" t="s">
        <v>10</v>
      </c>
      <c r="C8" s="45" t="s">
        <v>25</v>
      </c>
      <c r="D8" s="34" t="s">
        <v>29</v>
      </c>
      <c r="E8" s="34" t="s">
        <v>23</v>
      </c>
      <c r="F8" s="45" t="s">
        <v>24</v>
      </c>
      <c r="G8" s="43" t="s">
        <v>16</v>
      </c>
      <c r="H8" s="12" t="s">
        <v>13</v>
      </c>
      <c r="I8" s="12" t="s">
        <v>1</v>
      </c>
      <c r="J8" s="12" t="s">
        <v>3</v>
      </c>
      <c r="K8" s="12" t="s">
        <v>4</v>
      </c>
      <c r="L8" s="12" t="s">
        <v>5</v>
      </c>
      <c r="M8" s="12" t="s">
        <v>6</v>
      </c>
      <c r="N8" s="12" t="s">
        <v>7</v>
      </c>
      <c r="O8" s="12" t="s">
        <v>12</v>
      </c>
      <c r="P8" s="12" t="s">
        <v>8</v>
      </c>
      <c r="Q8" s="13" t="s">
        <v>9</v>
      </c>
      <c r="R8" s="14" t="s">
        <v>15</v>
      </c>
      <c r="S8" s="14" t="s">
        <v>229</v>
      </c>
      <c r="T8" s="79" t="s">
        <v>219</v>
      </c>
      <c r="U8" s="79" t="s">
        <v>220</v>
      </c>
    </row>
    <row r="9" spans="2:21" ht="49.5" customHeight="1" x14ac:dyDescent="0.25">
      <c r="B9" s="20">
        <v>1</v>
      </c>
      <c r="C9" s="159" t="s">
        <v>26</v>
      </c>
      <c r="D9" s="46" t="s">
        <v>28</v>
      </c>
      <c r="E9" s="146">
        <v>2019</v>
      </c>
      <c r="F9" s="46" t="s">
        <v>30</v>
      </c>
      <c r="G9" s="39">
        <v>2</v>
      </c>
      <c r="H9" s="10">
        <v>2</v>
      </c>
      <c r="I9" s="10">
        <v>2</v>
      </c>
      <c r="J9" s="10">
        <v>2</v>
      </c>
      <c r="K9" s="10">
        <v>2</v>
      </c>
      <c r="L9" s="11">
        <v>0</v>
      </c>
      <c r="M9" s="10">
        <v>2</v>
      </c>
      <c r="N9" s="10">
        <v>2</v>
      </c>
      <c r="O9" s="10">
        <v>1</v>
      </c>
      <c r="P9" s="10">
        <v>2</v>
      </c>
      <c r="Q9" s="10">
        <v>2</v>
      </c>
      <c r="R9" s="11">
        <v>0</v>
      </c>
      <c r="S9" s="71">
        <v>0</v>
      </c>
      <c r="T9" s="90">
        <f>SUM(G9:S9)</f>
        <v>19</v>
      </c>
      <c r="U9" s="91">
        <f>(T9*100)/26</f>
        <v>73.07692307692308</v>
      </c>
    </row>
    <row r="10" spans="2:21" ht="48" customHeight="1" x14ac:dyDescent="0.25">
      <c r="B10" s="19">
        <v>2</v>
      </c>
      <c r="C10" s="160"/>
      <c r="D10" s="47" t="s">
        <v>31</v>
      </c>
      <c r="E10" s="55">
        <v>2021</v>
      </c>
      <c r="F10" s="49" t="s">
        <v>32</v>
      </c>
      <c r="G10" s="23">
        <v>2</v>
      </c>
      <c r="H10" s="2">
        <v>2</v>
      </c>
      <c r="I10" s="2">
        <v>2</v>
      </c>
      <c r="J10" s="2">
        <v>2</v>
      </c>
      <c r="K10" s="2">
        <v>2</v>
      </c>
      <c r="L10" s="2">
        <v>0</v>
      </c>
      <c r="M10" s="2">
        <v>2</v>
      </c>
      <c r="N10" s="2">
        <v>2</v>
      </c>
      <c r="O10" s="9">
        <v>0</v>
      </c>
      <c r="P10" s="2">
        <v>0</v>
      </c>
      <c r="Q10" s="2">
        <v>0</v>
      </c>
      <c r="R10" s="2">
        <v>0</v>
      </c>
      <c r="S10" s="72">
        <v>0</v>
      </c>
      <c r="T10" s="92">
        <f t="shared" ref="T10:T73" si="0">SUM(G10:S10)</f>
        <v>14</v>
      </c>
      <c r="U10" s="93">
        <f t="shared" ref="U10:U73" si="1">(T10*100)/26</f>
        <v>53.846153846153847</v>
      </c>
    </row>
    <row r="11" spans="2:21" ht="45" customHeight="1" x14ac:dyDescent="0.25">
      <c r="B11" s="19">
        <v>3</v>
      </c>
      <c r="C11" s="160"/>
      <c r="D11" s="47" t="s">
        <v>33</v>
      </c>
      <c r="E11" s="55">
        <v>2022</v>
      </c>
      <c r="F11" s="49" t="s">
        <v>34</v>
      </c>
      <c r="G11" s="22">
        <v>2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1">
        <v>0</v>
      </c>
      <c r="T11" s="92">
        <f t="shared" si="0"/>
        <v>4</v>
      </c>
      <c r="U11" s="93">
        <f t="shared" si="1"/>
        <v>15.384615384615385</v>
      </c>
    </row>
    <row r="12" spans="2:21" ht="47.25" customHeight="1" thickBot="1" x14ac:dyDescent="0.3">
      <c r="B12" s="15">
        <v>4</v>
      </c>
      <c r="C12" s="161"/>
      <c r="D12" s="48" t="s">
        <v>35</v>
      </c>
      <c r="E12" s="143">
        <v>2020</v>
      </c>
      <c r="F12" s="48" t="s">
        <v>196</v>
      </c>
      <c r="G12" s="23">
        <v>2</v>
      </c>
      <c r="H12" s="2">
        <v>1</v>
      </c>
      <c r="I12" s="2">
        <v>0</v>
      </c>
      <c r="J12" s="2">
        <v>2</v>
      </c>
      <c r="K12" s="2">
        <v>2</v>
      </c>
      <c r="L12" s="1">
        <v>0</v>
      </c>
      <c r="M12" s="2">
        <v>2</v>
      </c>
      <c r="N12" s="2">
        <v>2</v>
      </c>
      <c r="O12" s="2">
        <v>2</v>
      </c>
      <c r="P12" s="2">
        <v>0</v>
      </c>
      <c r="Q12" s="2">
        <v>0</v>
      </c>
      <c r="R12" s="2">
        <v>2</v>
      </c>
      <c r="S12" s="21">
        <v>0</v>
      </c>
      <c r="T12" s="92">
        <f t="shared" si="0"/>
        <v>15</v>
      </c>
      <c r="U12" s="93">
        <f t="shared" si="1"/>
        <v>57.692307692307693</v>
      </c>
    </row>
    <row r="13" spans="2:21" ht="47.25" customHeight="1" x14ac:dyDescent="0.25">
      <c r="B13" s="20">
        <v>5</v>
      </c>
      <c r="C13" s="156" t="s">
        <v>27</v>
      </c>
      <c r="D13" s="46" t="s">
        <v>37</v>
      </c>
      <c r="E13" s="146">
        <v>2020</v>
      </c>
      <c r="F13" s="50" t="s">
        <v>36</v>
      </c>
      <c r="G13" s="22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9">
        <v>2</v>
      </c>
      <c r="P13" s="1">
        <v>2</v>
      </c>
      <c r="Q13" s="1">
        <v>2</v>
      </c>
      <c r="R13" s="9">
        <v>2</v>
      </c>
      <c r="S13" s="21">
        <v>2</v>
      </c>
      <c r="T13" s="92">
        <f t="shared" si="0"/>
        <v>26</v>
      </c>
      <c r="U13" s="93">
        <f t="shared" si="1"/>
        <v>100</v>
      </c>
    </row>
    <row r="14" spans="2:21" ht="48.75" customHeight="1" x14ac:dyDescent="0.25">
      <c r="B14" s="19">
        <v>6</v>
      </c>
      <c r="C14" s="157"/>
      <c r="D14" s="47" t="s">
        <v>38</v>
      </c>
      <c r="E14" s="55">
        <v>2021</v>
      </c>
      <c r="F14" s="49" t="s">
        <v>39</v>
      </c>
      <c r="G14" s="22">
        <v>2</v>
      </c>
      <c r="H14" s="1">
        <v>2</v>
      </c>
      <c r="I14" s="1">
        <v>2</v>
      </c>
      <c r="J14" s="1">
        <v>1</v>
      </c>
      <c r="K14" s="1">
        <v>2</v>
      </c>
      <c r="L14" s="1">
        <v>0</v>
      </c>
      <c r="M14" s="1">
        <v>2</v>
      </c>
      <c r="N14" s="1">
        <v>2</v>
      </c>
      <c r="O14" s="9">
        <v>0</v>
      </c>
      <c r="P14" s="1">
        <v>0</v>
      </c>
      <c r="Q14" s="1">
        <v>2</v>
      </c>
      <c r="R14" s="1">
        <v>0</v>
      </c>
      <c r="S14" s="21">
        <v>0</v>
      </c>
      <c r="T14" s="92">
        <f t="shared" si="0"/>
        <v>15</v>
      </c>
      <c r="U14" s="93">
        <f t="shared" si="1"/>
        <v>57.692307692307693</v>
      </c>
    </row>
    <row r="15" spans="2:21" ht="48.75" customHeight="1" x14ac:dyDescent="0.25">
      <c r="B15" s="19">
        <v>7</v>
      </c>
      <c r="C15" s="157"/>
      <c r="D15" s="47" t="s">
        <v>197</v>
      </c>
      <c r="E15" s="142">
        <v>2020</v>
      </c>
      <c r="F15" s="47" t="s">
        <v>198</v>
      </c>
      <c r="G15" s="22">
        <v>2</v>
      </c>
      <c r="H15" s="1">
        <v>2</v>
      </c>
      <c r="I15" s="1">
        <v>2</v>
      </c>
      <c r="J15" s="1">
        <v>2</v>
      </c>
      <c r="K15" s="1">
        <v>2</v>
      </c>
      <c r="L15" s="1">
        <v>0</v>
      </c>
      <c r="M15" s="1">
        <v>2</v>
      </c>
      <c r="N15" s="1">
        <v>2</v>
      </c>
      <c r="O15" s="1">
        <v>2</v>
      </c>
      <c r="P15" s="1">
        <v>2</v>
      </c>
      <c r="Q15" s="1">
        <v>1</v>
      </c>
      <c r="R15" s="1">
        <v>2</v>
      </c>
      <c r="S15" s="21">
        <v>0</v>
      </c>
      <c r="T15" s="92">
        <f t="shared" si="0"/>
        <v>21</v>
      </c>
      <c r="U15" s="93">
        <f t="shared" si="1"/>
        <v>80.769230769230774</v>
      </c>
    </row>
    <row r="16" spans="2:21" ht="51.75" customHeight="1" thickBot="1" x14ac:dyDescent="0.3">
      <c r="B16" s="15">
        <v>8</v>
      </c>
      <c r="C16" s="158"/>
      <c r="D16" s="48" t="s">
        <v>40</v>
      </c>
      <c r="E16" s="145">
        <v>2022</v>
      </c>
      <c r="F16" s="51" t="s">
        <v>41</v>
      </c>
      <c r="G16" s="23">
        <v>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1">
        <v>0</v>
      </c>
      <c r="T16" s="92">
        <f t="shared" si="0"/>
        <v>2</v>
      </c>
      <c r="U16" s="93">
        <f t="shared" si="1"/>
        <v>7.6923076923076925</v>
      </c>
    </row>
    <row r="17" spans="2:21" ht="60" customHeight="1" x14ac:dyDescent="0.25">
      <c r="B17" s="20">
        <v>9</v>
      </c>
      <c r="C17" s="153" t="s">
        <v>42</v>
      </c>
      <c r="D17" s="46" t="s">
        <v>43</v>
      </c>
      <c r="E17" s="146">
        <v>2020</v>
      </c>
      <c r="F17" s="50" t="s">
        <v>44</v>
      </c>
      <c r="G17" s="22">
        <v>1</v>
      </c>
      <c r="H17" s="1">
        <v>2</v>
      </c>
      <c r="I17" s="1">
        <v>2</v>
      </c>
      <c r="J17" s="1">
        <v>2</v>
      </c>
      <c r="K17" s="1">
        <v>2</v>
      </c>
      <c r="L17" s="2">
        <v>0</v>
      </c>
      <c r="M17" s="1">
        <v>2</v>
      </c>
      <c r="N17" s="1">
        <v>2</v>
      </c>
      <c r="O17" s="1">
        <v>1</v>
      </c>
      <c r="P17" s="1">
        <v>2</v>
      </c>
      <c r="Q17" s="1">
        <v>2</v>
      </c>
      <c r="R17" s="2">
        <v>0</v>
      </c>
      <c r="S17" s="72">
        <v>0</v>
      </c>
      <c r="T17" s="92">
        <f t="shared" si="0"/>
        <v>18</v>
      </c>
      <c r="U17" s="93">
        <f t="shared" si="1"/>
        <v>69.230769230769226</v>
      </c>
    </row>
    <row r="18" spans="2:21" ht="44.25" customHeight="1" x14ac:dyDescent="0.25">
      <c r="B18" s="19">
        <v>10</v>
      </c>
      <c r="C18" s="154"/>
      <c r="D18" s="47" t="s">
        <v>45</v>
      </c>
      <c r="E18" s="55">
        <v>2019</v>
      </c>
      <c r="F18" s="47" t="s">
        <v>46</v>
      </c>
      <c r="G18" s="22">
        <v>2</v>
      </c>
      <c r="H18" s="1">
        <v>2</v>
      </c>
      <c r="I18" s="1">
        <v>2</v>
      </c>
      <c r="J18" s="1">
        <v>2</v>
      </c>
      <c r="K18" s="1">
        <v>1</v>
      </c>
      <c r="L18" s="2">
        <v>0</v>
      </c>
      <c r="M18" s="1">
        <v>1</v>
      </c>
      <c r="N18" s="1">
        <v>2</v>
      </c>
      <c r="O18" s="1">
        <v>2</v>
      </c>
      <c r="P18" s="1">
        <v>0</v>
      </c>
      <c r="Q18" s="1">
        <v>2</v>
      </c>
      <c r="R18" s="2">
        <v>2</v>
      </c>
      <c r="S18" s="72">
        <v>0</v>
      </c>
      <c r="T18" s="92">
        <f t="shared" si="0"/>
        <v>18</v>
      </c>
      <c r="U18" s="93">
        <f t="shared" si="1"/>
        <v>69.230769230769226</v>
      </c>
    </row>
    <row r="19" spans="2:21" ht="48" customHeight="1" x14ac:dyDescent="0.25">
      <c r="B19" s="19">
        <v>11</v>
      </c>
      <c r="C19" s="154"/>
      <c r="D19" s="47" t="s">
        <v>47</v>
      </c>
      <c r="E19" s="55">
        <v>2020</v>
      </c>
      <c r="F19" s="47" t="s">
        <v>48</v>
      </c>
      <c r="G19" s="22">
        <v>2</v>
      </c>
      <c r="H19" s="1">
        <v>1</v>
      </c>
      <c r="I19" s="1">
        <v>1</v>
      </c>
      <c r="J19" s="1">
        <v>1</v>
      </c>
      <c r="K19" s="1">
        <v>2</v>
      </c>
      <c r="L19" s="2">
        <v>0</v>
      </c>
      <c r="M19" s="1">
        <v>0</v>
      </c>
      <c r="N19" s="1">
        <v>2</v>
      </c>
      <c r="O19" s="1">
        <v>2</v>
      </c>
      <c r="P19" s="1">
        <v>0</v>
      </c>
      <c r="Q19" s="1">
        <v>0</v>
      </c>
      <c r="R19" s="2">
        <v>2</v>
      </c>
      <c r="S19" s="72">
        <v>0</v>
      </c>
      <c r="T19" s="92">
        <f t="shared" si="0"/>
        <v>13</v>
      </c>
      <c r="U19" s="93">
        <f t="shared" si="1"/>
        <v>50</v>
      </c>
    </row>
    <row r="20" spans="2:21" ht="46.5" customHeight="1" x14ac:dyDescent="0.25">
      <c r="B20" s="19">
        <v>12</v>
      </c>
      <c r="C20" s="154"/>
      <c r="D20" s="47" t="s">
        <v>49</v>
      </c>
      <c r="E20" s="55">
        <v>2020</v>
      </c>
      <c r="F20" s="47" t="s">
        <v>50</v>
      </c>
      <c r="G20" s="23">
        <v>2</v>
      </c>
      <c r="H20" s="2">
        <v>2</v>
      </c>
      <c r="I20" s="2">
        <v>2</v>
      </c>
      <c r="J20" s="2">
        <v>2</v>
      </c>
      <c r="K20" s="2">
        <v>0</v>
      </c>
      <c r="L20" s="2">
        <v>0</v>
      </c>
      <c r="M20" s="2">
        <v>2</v>
      </c>
      <c r="N20" s="2">
        <v>0</v>
      </c>
      <c r="O20" s="2">
        <v>0</v>
      </c>
      <c r="P20" s="2">
        <v>0</v>
      </c>
      <c r="Q20" s="2">
        <v>2</v>
      </c>
      <c r="R20" s="2">
        <v>0</v>
      </c>
      <c r="S20" s="72">
        <v>0</v>
      </c>
      <c r="T20" s="92">
        <f t="shared" si="0"/>
        <v>12</v>
      </c>
      <c r="U20" s="93">
        <f t="shared" si="1"/>
        <v>46.153846153846153</v>
      </c>
    </row>
    <row r="21" spans="2:21" ht="18.75" x14ac:dyDescent="0.25">
      <c r="B21" s="19">
        <v>13</v>
      </c>
      <c r="C21" s="154"/>
      <c r="D21" s="47" t="s">
        <v>52</v>
      </c>
      <c r="E21" s="55">
        <v>2020</v>
      </c>
      <c r="F21" s="47" t="s">
        <v>51</v>
      </c>
      <c r="G21" s="22">
        <v>2</v>
      </c>
      <c r="H21" s="1">
        <v>2</v>
      </c>
      <c r="I21" s="1">
        <v>2</v>
      </c>
      <c r="J21" s="1">
        <v>2</v>
      </c>
      <c r="K21" s="1">
        <v>0</v>
      </c>
      <c r="L21" s="1">
        <v>0</v>
      </c>
      <c r="M21" s="9">
        <v>2</v>
      </c>
      <c r="N21" s="1">
        <v>0</v>
      </c>
      <c r="O21" s="9">
        <v>0</v>
      </c>
      <c r="P21" s="1">
        <v>0</v>
      </c>
      <c r="Q21" s="1">
        <v>2</v>
      </c>
      <c r="R21" s="1">
        <v>0</v>
      </c>
      <c r="S21" s="21">
        <v>0</v>
      </c>
      <c r="T21" s="92">
        <f t="shared" si="0"/>
        <v>12</v>
      </c>
      <c r="U21" s="93">
        <f t="shared" si="1"/>
        <v>46.153846153846153</v>
      </c>
    </row>
    <row r="22" spans="2:21" ht="55.5" customHeight="1" x14ac:dyDescent="0.25">
      <c r="B22" s="19">
        <v>14</v>
      </c>
      <c r="C22" s="154"/>
      <c r="D22" s="47" t="s">
        <v>217</v>
      </c>
      <c r="E22" s="142">
        <v>2022</v>
      </c>
      <c r="F22" s="47" t="s">
        <v>218</v>
      </c>
      <c r="G22" s="53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4">
        <v>0</v>
      </c>
      <c r="T22" s="92">
        <f t="shared" si="0"/>
        <v>0</v>
      </c>
      <c r="U22" s="93">
        <f t="shared" si="1"/>
        <v>0</v>
      </c>
    </row>
    <row r="23" spans="2:21" ht="65.25" customHeight="1" x14ac:dyDescent="0.25">
      <c r="B23" s="19">
        <v>15</v>
      </c>
      <c r="C23" s="154"/>
      <c r="D23" s="47" t="s">
        <v>53</v>
      </c>
      <c r="E23" s="55">
        <v>2021</v>
      </c>
      <c r="F23" s="47" t="s">
        <v>54</v>
      </c>
      <c r="G23" s="54">
        <v>2</v>
      </c>
      <c r="H23" s="9">
        <v>2</v>
      </c>
      <c r="I23" s="9">
        <v>2</v>
      </c>
      <c r="J23" s="9">
        <v>1</v>
      </c>
      <c r="K23" s="9">
        <v>0</v>
      </c>
      <c r="L23" s="9">
        <v>0</v>
      </c>
      <c r="M23" s="9">
        <v>2</v>
      </c>
      <c r="N23" s="9">
        <v>0</v>
      </c>
      <c r="O23" s="9">
        <v>0</v>
      </c>
      <c r="P23" s="9">
        <v>0</v>
      </c>
      <c r="Q23" s="9">
        <v>0</v>
      </c>
      <c r="R23" s="9">
        <v>2</v>
      </c>
      <c r="S23" s="73">
        <v>0</v>
      </c>
      <c r="T23" s="92">
        <f t="shared" si="0"/>
        <v>11</v>
      </c>
      <c r="U23" s="93">
        <f t="shared" si="1"/>
        <v>42.307692307692307</v>
      </c>
    </row>
    <row r="24" spans="2:21" ht="65.25" customHeight="1" x14ac:dyDescent="0.25">
      <c r="B24" s="19">
        <v>16</v>
      </c>
      <c r="C24" s="154"/>
      <c r="D24" s="47" t="s">
        <v>200</v>
      </c>
      <c r="E24" s="142">
        <v>2020</v>
      </c>
      <c r="F24" s="47" t="s">
        <v>199</v>
      </c>
      <c r="G24" s="23">
        <v>2</v>
      </c>
      <c r="H24" s="2">
        <v>2</v>
      </c>
      <c r="I24" s="2">
        <v>2</v>
      </c>
      <c r="J24" s="2">
        <v>2</v>
      </c>
      <c r="K24" s="2">
        <v>2</v>
      </c>
      <c r="L24" s="2">
        <v>0</v>
      </c>
      <c r="M24" s="2">
        <v>2</v>
      </c>
      <c r="N24" s="2">
        <v>2</v>
      </c>
      <c r="O24" s="2">
        <v>2</v>
      </c>
      <c r="P24" s="2">
        <v>0</v>
      </c>
      <c r="Q24" s="2">
        <v>2</v>
      </c>
      <c r="R24" s="2">
        <v>2</v>
      </c>
      <c r="S24" s="21">
        <v>0</v>
      </c>
      <c r="T24" s="92">
        <f t="shared" si="0"/>
        <v>20</v>
      </c>
      <c r="U24" s="93">
        <f t="shared" si="1"/>
        <v>76.92307692307692</v>
      </c>
    </row>
    <row r="25" spans="2:21" s="144" customFormat="1" ht="65.25" customHeight="1" thickBot="1" x14ac:dyDescent="0.3">
      <c r="B25" s="89">
        <v>17</v>
      </c>
      <c r="C25" s="155"/>
      <c r="D25" s="139" t="s">
        <v>61</v>
      </c>
      <c r="E25" s="145">
        <v>2020</v>
      </c>
      <c r="F25" s="139" t="s">
        <v>60</v>
      </c>
      <c r="G25" s="23">
        <v>2</v>
      </c>
      <c r="H25" s="2">
        <v>2</v>
      </c>
      <c r="I25" s="2">
        <v>2</v>
      </c>
      <c r="J25" s="2">
        <v>1</v>
      </c>
      <c r="K25" s="2">
        <v>2</v>
      </c>
      <c r="L25" s="2">
        <v>0</v>
      </c>
      <c r="M25" s="2">
        <v>2</v>
      </c>
      <c r="N25" s="2">
        <v>2</v>
      </c>
      <c r="O25" s="2">
        <v>2</v>
      </c>
      <c r="P25" s="2">
        <v>0</v>
      </c>
      <c r="Q25" s="2">
        <v>2</v>
      </c>
      <c r="R25" s="2">
        <v>0</v>
      </c>
      <c r="S25" s="72">
        <v>0</v>
      </c>
      <c r="T25" s="92">
        <f t="shared" si="0"/>
        <v>17</v>
      </c>
      <c r="U25" s="93">
        <f t="shared" si="1"/>
        <v>65.384615384615387</v>
      </c>
    </row>
    <row r="26" spans="2:21" ht="44.25" customHeight="1" x14ac:dyDescent="0.25">
      <c r="B26" s="20">
        <v>18</v>
      </c>
      <c r="C26" s="153" t="s">
        <v>55</v>
      </c>
      <c r="D26" s="46" t="s">
        <v>56</v>
      </c>
      <c r="E26" s="146">
        <v>2019</v>
      </c>
      <c r="F26" s="46" t="s">
        <v>57</v>
      </c>
      <c r="G26" s="23">
        <v>2</v>
      </c>
      <c r="H26" s="2">
        <v>2</v>
      </c>
      <c r="I26" s="2">
        <v>2</v>
      </c>
      <c r="J26" s="2">
        <v>2</v>
      </c>
      <c r="K26" s="2">
        <v>1</v>
      </c>
      <c r="L26" s="2">
        <v>0</v>
      </c>
      <c r="M26" s="2">
        <v>1</v>
      </c>
      <c r="N26" s="1">
        <v>0</v>
      </c>
      <c r="O26" s="2">
        <v>2</v>
      </c>
      <c r="P26" s="1">
        <v>0</v>
      </c>
      <c r="Q26" s="2">
        <v>2</v>
      </c>
      <c r="R26" s="2">
        <v>0</v>
      </c>
      <c r="S26" s="72">
        <v>0</v>
      </c>
      <c r="T26" s="92">
        <f t="shared" si="0"/>
        <v>14</v>
      </c>
      <c r="U26" s="93">
        <f t="shared" si="1"/>
        <v>53.846153846153847</v>
      </c>
    </row>
    <row r="27" spans="2:21" ht="48" customHeight="1" x14ac:dyDescent="0.25">
      <c r="B27" s="19">
        <v>19</v>
      </c>
      <c r="C27" s="154"/>
      <c r="D27" s="47" t="s">
        <v>59</v>
      </c>
      <c r="E27" s="55">
        <v>2020</v>
      </c>
      <c r="F27" s="47" t="s">
        <v>58</v>
      </c>
      <c r="G27" s="23">
        <v>2</v>
      </c>
      <c r="H27" s="2">
        <v>2</v>
      </c>
      <c r="I27" s="2">
        <v>2</v>
      </c>
      <c r="J27" s="2">
        <v>2</v>
      </c>
      <c r="K27" s="2">
        <v>2</v>
      </c>
      <c r="L27" s="1">
        <v>1</v>
      </c>
      <c r="M27" s="2">
        <v>2</v>
      </c>
      <c r="N27" s="2">
        <v>2</v>
      </c>
      <c r="O27" s="2">
        <v>2</v>
      </c>
      <c r="P27" s="1">
        <v>0</v>
      </c>
      <c r="Q27" s="2">
        <v>2</v>
      </c>
      <c r="R27" s="2">
        <v>2</v>
      </c>
      <c r="S27" s="72">
        <v>2</v>
      </c>
      <c r="T27" s="92">
        <f t="shared" si="0"/>
        <v>23</v>
      </c>
      <c r="U27" s="93">
        <f t="shared" si="1"/>
        <v>88.461538461538467</v>
      </c>
    </row>
    <row r="28" spans="2:21" ht="48" customHeight="1" x14ac:dyDescent="0.25">
      <c r="B28" s="19">
        <v>20</v>
      </c>
      <c r="C28" s="154"/>
      <c r="D28" s="47" t="s">
        <v>62</v>
      </c>
      <c r="E28" s="55">
        <v>2020</v>
      </c>
      <c r="F28" s="47" t="s">
        <v>63</v>
      </c>
      <c r="G28" s="22">
        <v>2</v>
      </c>
      <c r="H28" s="1">
        <v>2</v>
      </c>
      <c r="I28" s="1">
        <v>1</v>
      </c>
      <c r="J28" s="1">
        <v>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21">
        <v>0</v>
      </c>
      <c r="T28" s="92">
        <f t="shared" si="0"/>
        <v>7</v>
      </c>
      <c r="U28" s="93">
        <f t="shared" si="1"/>
        <v>26.923076923076923</v>
      </c>
    </row>
    <row r="29" spans="2:21" ht="44.25" customHeight="1" x14ac:dyDescent="0.25">
      <c r="B29" s="19">
        <v>21</v>
      </c>
      <c r="C29" s="154"/>
      <c r="D29" s="47" t="s">
        <v>64</v>
      </c>
      <c r="E29" s="55">
        <v>2021</v>
      </c>
      <c r="F29" s="47" t="s">
        <v>65</v>
      </c>
      <c r="G29" s="22">
        <v>2</v>
      </c>
      <c r="H29" s="1">
        <v>2</v>
      </c>
      <c r="I29" s="1">
        <v>2</v>
      </c>
      <c r="J29" s="1">
        <v>2</v>
      </c>
      <c r="K29" s="1">
        <v>0</v>
      </c>
      <c r="L29" s="1">
        <v>0</v>
      </c>
      <c r="M29" s="1">
        <v>2</v>
      </c>
      <c r="N29" s="1">
        <v>0</v>
      </c>
      <c r="O29" s="1">
        <v>2</v>
      </c>
      <c r="P29" s="1">
        <v>0</v>
      </c>
      <c r="Q29" s="1">
        <v>0</v>
      </c>
      <c r="R29" s="1">
        <v>0</v>
      </c>
      <c r="S29" s="21">
        <v>0</v>
      </c>
      <c r="T29" s="92">
        <f t="shared" si="0"/>
        <v>12</v>
      </c>
      <c r="U29" s="93">
        <f t="shared" si="1"/>
        <v>46.153846153846153</v>
      </c>
    </row>
    <row r="30" spans="2:21" ht="18.75" x14ac:dyDescent="0.25">
      <c r="B30" s="19">
        <v>22</v>
      </c>
      <c r="C30" s="154"/>
      <c r="D30" s="47" t="s">
        <v>68</v>
      </c>
      <c r="E30" s="55">
        <v>2021</v>
      </c>
      <c r="F30" s="47" t="s">
        <v>66</v>
      </c>
      <c r="G30" s="23">
        <v>2</v>
      </c>
      <c r="H30" s="2">
        <v>2</v>
      </c>
      <c r="I30" s="2">
        <v>2</v>
      </c>
      <c r="J30" s="2">
        <v>2</v>
      </c>
      <c r="K30" s="2">
        <v>2</v>
      </c>
      <c r="L30" s="2">
        <v>0</v>
      </c>
      <c r="M30" s="2">
        <v>2</v>
      </c>
      <c r="N30" s="2">
        <v>2</v>
      </c>
      <c r="O30" s="18">
        <v>1</v>
      </c>
      <c r="P30" s="2">
        <v>2</v>
      </c>
      <c r="Q30" s="2">
        <v>2</v>
      </c>
      <c r="R30" s="2">
        <v>2</v>
      </c>
      <c r="S30" s="72">
        <v>0</v>
      </c>
      <c r="T30" s="92">
        <f t="shared" si="0"/>
        <v>21</v>
      </c>
      <c r="U30" s="93">
        <f t="shared" si="1"/>
        <v>80.769230769230774</v>
      </c>
    </row>
    <row r="31" spans="2:21" ht="18.75" x14ac:dyDescent="0.25">
      <c r="B31" s="19">
        <v>23</v>
      </c>
      <c r="C31" s="154"/>
      <c r="D31" s="47" t="s">
        <v>69</v>
      </c>
      <c r="E31" s="55">
        <v>2021</v>
      </c>
      <c r="F31" s="47" t="s">
        <v>67</v>
      </c>
      <c r="G31" s="23">
        <v>2</v>
      </c>
      <c r="H31" s="2">
        <v>2</v>
      </c>
      <c r="I31" s="2">
        <v>2</v>
      </c>
      <c r="J31" s="2">
        <v>2</v>
      </c>
      <c r="K31" s="2">
        <v>2</v>
      </c>
      <c r="L31" s="2">
        <v>0</v>
      </c>
      <c r="M31" s="2">
        <v>2</v>
      </c>
      <c r="N31" s="2">
        <v>2</v>
      </c>
      <c r="O31" s="9">
        <v>0</v>
      </c>
      <c r="P31" s="2">
        <v>2</v>
      </c>
      <c r="Q31" s="2">
        <v>0</v>
      </c>
      <c r="R31" s="2">
        <v>2</v>
      </c>
      <c r="S31" s="72">
        <v>0</v>
      </c>
      <c r="T31" s="92">
        <f t="shared" si="0"/>
        <v>18</v>
      </c>
      <c r="U31" s="93">
        <f t="shared" si="1"/>
        <v>69.230769230769226</v>
      </c>
    </row>
    <row r="32" spans="2:21" ht="48" customHeight="1" x14ac:dyDescent="0.25">
      <c r="B32" s="19">
        <v>24</v>
      </c>
      <c r="C32" s="154"/>
      <c r="D32" s="47" t="s">
        <v>70</v>
      </c>
      <c r="E32" s="55">
        <v>2022</v>
      </c>
      <c r="F32" s="47" t="s">
        <v>71</v>
      </c>
      <c r="G32" s="23">
        <v>2</v>
      </c>
      <c r="H32" s="1">
        <v>2</v>
      </c>
      <c r="I32" s="2">
        <v>2</v>
      </c>
      <c r="J32" s="2">
        <v>2</v>
      </c>
      <c r="K32" s="1">
        <v>0</v>
      </c>
      <c r="L32" s="1">
        <v>0</v>
      </c>
      <c r="M32" s="2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21">
        <v>0</v>
      </c>
      <c r="T32" s="92">
        <f t="shared" si="0"/>
        <v>9</v>
      </c>
      <c r="U32" s="93">
        <f t="shared" si="1"/>
        <v>34.615384615384613</v>
      </c>
    </row>
    <row r="33" spans="2:21" ht="47.25" customHeight="1" x14ac:dyDescent="0.25">
      <c r="B33" s="19">
        <v>25</v>
      </c>
      <c r="C33" s="154"/>
      <c r="D33" s="47" t="s">
        <v>72</v>
      </c>
      <c r="E33" s="55">
        <v>2022</v>
      </c>
      <c r="F33" s="47" t="s">
        <v>73</v>
      </c>
      <c r="G33" s="23">
        <v>2</v>
      </c>
      <c r="H33" s="1">
        <v>2</v>
      </c>
      <c r="I33" s="2">
        <v>2</v>
      </c>
      <c r="J33" s="2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21">
        <v>0</v>
      </c>
      <c r="T33" s="92">
        <f t="shared" si="0"/>
        <v>7</v>
      </c>
      <c r="U33" s="93">
        <f t="shared" si="1"/>
        <v>26.923076923076923</v>
      </c>
    </row>
    <row r="34" spans="2:21" ht="48.75" customHeight="1" thickBot="1" x14ac:dyDescent="0.3">
      <c r="B34" s="15">
        <v>26</v>
      </c>
      <c r="C34" s="155"/>
      <c r="D34" s="56" t="s">
        <v>74</v>
      </c>
      <c r="E34" s="145">
        <v>2022</v>
      </c>
      <c r="F34" s="48" t="s">
        <v>75</v>
      </c>
      <c r="G34" s="23">
        <v>2</v>
      </c>
      <c r="H34" s="2">
        <v>2</v>
      </c>
      <c r="I34" s="2">
        <v>0</v>
      </c>
      <c r="J34" s="2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21">
        <v>0</v>
      </c>
      <c r="T34" s="92">
        <f t="shared" si="0"/>
        <v>4</v>
      </c>
      <c r="U34" s="93">
        <f t="shared" si="1"/>
        <v>15.384615384615385</v>
      </c>
    </row>
    <row r="35" spans="2:21" ht="66" customHeight="1" x14ac:dyDescent="0.25">
      <c r="B35" s="20">
        <v>27</v>
      </c>
      <c r="C35" s="156" t="s">
        <v>76</v>
      </c>
      <c r="D35" s="46" t="s">
        <v>78</v>
      </c>
      <c r="E35" s="146">
        <v>2021</v>
      </c>
      <c r="F35" s="46" t="s">
        <v>77</v>
      </c>
      <c r="G35" s="23">
        <v>1</v>
      </c>
      <c r="H35" s="2">
        <v>1</v>
      </c>
      <c r="I35" s="2">
        <v>1</v>
      </c>
      <c r="J35" s="2">
        <v>1</v>
      </c>
      <c r="K35" s="2">
        <v>0</v>
      </c>
      <c r="L35" s="2">
        <v>0</v>
      </c>
      <c r="M35" s="2">
        <v>1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72">
        <v>1</v>
      </c>
      <c r="T35" s="92">
        <f t="shared" si="0"/>
        <v>7</v>
      </c>
      <c r="U35" s="93">
        <f t="shared" si="1"/>
        <v>26.923076923076923</v>
      </c>
    </row>
    <row r="36" spans="2:21" ht="56.25" customHeight="1" x14ac:dyDescent="0.25">
      <c r="B36" s="19">
        <v>28</v>
      </c>
      <c r="C36" s="157"/>
      <c r="D36" s="47" t="s">
        <v>79</v>
      </c>
      <c r="E36" s="55">
        <v>2020</v>
      </c>
      <c r="F36" s="47" t="s">
        <v>80</v>
      </c>
      <c r="G36" s="22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1">
        <v>0</v>
      </c>
      <c r="T36" s="92">
        <f t="shared" si="0"/>
        <v>0</v>
      </c>
      <c r="U36" s="93">
        <f t="shared" si="1"/>
        <v>0</v>
      </c>
    </row>
    <row r="37" spans="2:21" ht="52.5" customHeight="1" x14ac:dyDescent="0.25">
      <c r="B37" s="19">
        <v>29</v>
      </c>
      <c r="C37" s="157"/>
      <c r="D37" s="47" t="s">
        <v>81</v>
      </c>
      <c r="E37" s="55">
        <v>2021</v>
      </c>
      <c r="F37" s="47" t="s">
        <v>82</v>
      </c>
      <c r="G37" s="23">
        <v>2</v>
      </c>
      <c r="H37" s="2">
        <v>2</v>
      </c>
      <c r="I37" s="2">
        <v>2</v>
      </c>
      <c r="J37" s="2">
        <v>2</v>
      </c>
      <c r="K37" s="2">
        <v>2</v>
      </c>
      <c r="L37" s="2">
        <v>0</v>
      </c>
      <c r="M37" s="2">
        <v>2</v>
      </c>
      <c r="N37" s="2">
        <v>2</v>
      </c>
      <c r="O37" s="9">
        <v>2</v>
      </c>
      <c r="P37" s="2">
        <v>0</v>
      </c>
      <c r="Q37" s="2">
        <v>2</v>
      </c>
      <c r="R37" s="2">
        <v>0</v>
      </c>
      <c r="S37" s="72">
        <v>0</v>
      </c>
      <c r="T37" s="92">
        <f t="shared" si="0"/>
        <v>18</v>
      </c>
      <c r="U37" s="93">
        <f t="shared" si="1"/>
        <v>69.230769230769226</v>
      </c>
    </row>
    <row r="38" spans="2:21" ht="47.25" customHeight="1" thickBot="1" x14ac:dyDescent="0.3">
      <c r="B38" s="15">
        <v>30</v>
      </c>
      <c r="C38" s="158"/>
      <c r="D38" s="48" t="s">
        <v>83</v>
      </c>
      <c r="E38" s="145">
        <v>2022</v>
      </c>
      <c r="F38" s="48" t="s">
        <v>84</v>
      </c>
      <c r="G38" s="22">
        <v>2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21">
        <v>0</v>
      </c>
      <c r="T38" s="92">
        <f t="shared" si="0"/>
        <v>2</v>
      </c>
      <c r="U38" s="93">
        <f t="shared" si="1"/>
        <v>7.6923076923076925</v>
      </c>
    </row>
    <row r="39" spans="2:21" ht="63" customHeight="1" thickBot="1" x14ac:dyDescent="0.3">
      <c r="B39" s="20">
        <v>31</v>
      </c>
      <c r="C39" s="153" t="s">
        <v>85</v>
      </c>
      <c r="D39" s="46" t="s">
        <v>87</v>
      </c>
      <c r="E39" s="146">
        <v>2021</v>
      </c>
      <c r="F39" s="57" t="s">
        <v>86</v>
      </c>
      <c r="G39" s="23">
        <v>2</v>
      </c>
      <c r="H39" s="2">
        <v>2</v>
      </c>
      <c r="I39" s="2">
        <v>2</v>
      </c>
      <c r="J39" s="2">
        <v>2</v>
      </c>
      <c r="K39" s="2">
        <v>2</v>
      </c>
      <c r="L39" s="2">
        <v>0</v>
      </c>
      <c r="M39" s="2">
        <v>2</v>
      </c>
      <c r="N39" s="2">
        <v>2</v>
      </c>
      <c r="O39" s="2">
        <v>2</v>
      </c>
      <c r="P39" s="2">
        <v>2</v>
      </c>
      <c r="Q39" s="2">
        <v>2</v>
      </c>
      <c r="R39" s="2">
        <v>2</v>
      </c>
      <c r="S39" s="72">
        <v>0</v>
      </c>
      <c r="T39" s="92">
        <f t="shared" si="0"/>
        <v>22</v>
      </c>
      <c r="U39" s="93">
        <f t="shared" si="1"/>
        <v>84.615384615384613</v>
      </c>
    </row>
    <row r="40" spans="2:21" ht="51" customHeight="1" thickBot="1" x14ac:dyDescent="0.3">
      <c r="B40" s="15">
        <v>32</v>
      </c>
      <c r="C40" s="155"/>
      <c r="D40" s="48" t="s">
        <v>88</v>
      </c>
      <c r="E40" s="145">
        <v>2022</v>
      </c>
      <c r="F40" s="58" t="s">
        <v>89</v>
      </c>
      <c r="G40" s="22">
        <v>2</v>
      </c>
      <c r="H40" s="1">
        <v>2</v>
      </c>
      <c r="I40" s="1">
        <v>2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21">
        <v>0</v>
      </c>
      <c r="T40" s="92">
        <f t="shared" si="0"/>
        <v>8</v>
      </c>
      <c r="U40" s="93">
        <f t="shared" si="1"/>
        <v>30.76923076923077</v>
      </c>
    </row>
    <row r="41" spans="2:21" ht="58.5" customHeight="1" x14ac:dyDescent="0.25">
      <c r="B41" s="20">
        <v>33</v>
      </c>
      <c r="C41" s="153" t="s">
        <v>90</v>
      </c>
      <c r="D41" s="46" t="s">
        <v>92</v>
      </c>
      <c r="E41" s="146">
        <v>2020</v>
      </c>
      <c r="F41" s="59" t="s">
        <v>91</v>
      </c>
      <c r="G41" s="22">
        <v>2</v>
      </c>
      <c r="H41" s="1">
        <v>2</v>
      </c>
      <c r="I41" s="1">
        <v>2</v>
      </c>
      <c r="J41" s="1">
        <v>2</v>
      </c>
      <c r="K41" s="1">
        <v>2</v>
      </c>
      <c r="L41" s="1">
        <v>0</v>
      </c>
      <c r="M41" s="1">
        <v>2</v>
      </c>
      <c r="N41" s="1">
        <v>2</v>
      </c>
      <c r="O41" s="9">
        <v>1</v>
      </c>
      <c r="P41" s="1">
        <v>2</v>
      </c>
      <c r="Q41" s="1">
        <v>2</v>
      </c>
      <c r="R41" s="1">
        <v>0</v>
      </c>
      <c r="S41" s="21">
        <v>0</v>
      </c>
      <c r="T41" s="92">
        <f t="shared" si="0"/>
        <v>19</v>
      </c>
      <c r="U41" s="93">
        <f t="shared" si="1"/>
        <v>73.07692307692308</v>
      </c>
    </row>
    <row r="42" spans="2:21" ht="58.5" customHeight="1" x14ac:dyDescent="0.25">
      <c r="B42" s="19">
        <v>34</v>
      </c>
      <c r="C42" s="154"/>
      <c r="D42" s="47" t="s">
        <v>202</v>
      </c>
      <c r="E42" s="142">
        <v>2019</v>
      </c>
      <c r="F42" s="47" t="s">
        <v>201</v>
      </c>
      <c r="G42" s="22">
        <v>2</v>
      </c>
      <c r="H42" s="1">
        <v>1</v>
      </c>
      <c r="I42" s="1">
        <v>2</v>
      </c>
      <c r="J42" s="1">
        <v>2</v>
      </c>
      <c r="K42" s="1">
        <v>2</v>
      </c>
      <c r="L42" s="1">
        <v>0</v>
      </c>
      <c r="M42" s="1">
        <v>2</v>
      </c>
      <c r="N42" s="1">
        <v>2</v>
      </c>
      <c r="O42" s="1">
        <v>2</v>
      </c>
      <c r="P42" s="1">
        <v>0</v>
      </c>
      <c r="Q42" s="1">
        <v>2</v>
      </c>
      <c r="R42" s="1">
        <v>2</v>
      </c>
      <c r="S42" s="21">
        <v>0</v>
      </c>
      <c r="T42" s="92">
        <f t="shared" si="0"/>
        <v>19</v>
      </c>
      <c r="U42" s="93">
        <f t="shared" si="1"/>
        <v>73.07692307692308</v>
      </c>
    </row>
    <row r="43" spans="2:21" ht="48.75" customHeight="1" thickBot="1" x14ac:dyDescent="0.3">
      <c r="B43" s="15">
        <v>35</v>
      </c>
      <c r="C43" s="155"/>
      <c r="D43" s="48" t="s">
        <v>94</v>
      </c>
      <c r="E43" s="145">
        <v>2021</v>
      </c>
      <c r="F43" s="48" t="s">
        <v>93</v>
      </c>
      <c r="G43" s="22">
        <v>2</v>
      </c>
      <c r="H43" s="1">
        <v>2</v>
      </c>
      <c r="I43" s="1">
        <v>2</v>
      </c>
      <c r="J43" s="1">
        <v>2</v>
      </c>
      <c r="K43" s="1">
        <v>2</v>
      </c>
      <c r="L43" s="2">
        <v>0</v>
      </c>
      <c r="M43" s="1">
        <v>2</v>
      </c>
      <c r="N43" s="1">
        <v>2</v>
      </c>
      <c r="O43" s="1">
        <v>2</v>
      </c>
      <c r="P43" s="1">
        <v>0</v>
      </c>
      <c r="Q43" s="1">
        <v>1</v>
      </c>
      <c r="R43" s="1">
        <v>1</v>
      </c>
      <c r="S43" s="21">
        <v>0</v>
      </c>
      <c r="T43" s="92">
        <f t="shared" si="0"/>
        <v>18</v>
      </c>
      <c r="U43" s="93">
        <f t="shared" si="1"/>
        <v>69.230769230769226</v>
      </c>
    </row>
    <row r="44" spans="2:21" ht="55.5" customHeight="1" x14ac:dyDescent="0.25">
      <c r="B44" s="20">
        <v>36</v>
      </c>
      <c r="C44" s="156" t="s">
        <v>95</v>
      </c>
      <c r="D44" s="46" t="s">
        <v>96</v>
      </c>
      <c r="E44" s="146">
        <v>2021</v>
      </c>
      <c r="F44" s="46" t="s">
        <v>97</v>
      </c>
      <c r="G44" s="23">
        <v>2</v>
      </c>
      <c r="H44" s="2">
        <v>2</v>
      </c>
      <c r="I44" s="2">
        <v>1</v>
      </c>
      <c r="J44" s="2">
        <v>2</v>
      </c>
      <c r="K44" s="2">
        <v>2</v>
      </c>
      <c r="L44" s="2">
        <v>0</v>
      </c>
      <c r="M44" s="2">
        <v>2</v>
      </c>
      <c r="N44" s="2">
        <v>2</v>
      </c>
      <c r="O44" s="2">
        <v>0</v>
      </c>
      <c r="P44" s="2">
        <v>0</v>
      </c>
      <c r="Q44" s="2">
        <v>2</v>
      </c>
      <c r="R44" s="2">
        <v>2</v>
      </c>
      <c r="S44" s="72">
        <v>0</v>
      </c>
      <c r="T44" s="92">
        <f t="shared" si="0"/>
        <v>17</v>
      </c>
      <c r="U44" s="93">
        <f t="shared" si="1"/>
        <v>65.384615384615387</v>
      </c>
    </row>
    <row r="45" spans="2:21" ht="51" customHeight="1" thickBot="1" x14ac:dyDescent="0.3">
      <c r="B45" s="19">
        <v>37</v>
      </c>
      <c r="C45" s="157"/>
      <c r="D45" s="47" t="s">
        <v>98</v>
      </c>
      <c r="E45" s="147">
        <v>2021</v>
      </c>
      <c r="F45" s="47" t="s">
        <v>99</v>
      </c>
      <c r="G45" s="22">
        <v>2</v>
      </c>
      <c r="H45" s="1">
        <v>2</v>
      </c>
      <c r="I45" s="1">
        <v>2</v>
      </c>
      <c r="J45" s="1">
        <v>1</v>
      </c>
      <c r="K45" s="1">
        <v>2</v>
      </c>
      <c r="L45" s="2">
        <v>0</v>
      </c>
      <c r="M45" s="1">
        <v>2</v>
      </c>
      <c r="N45" s="1">
        <v>2</v>
      </c>
      <c r="O45" s="1">
        <v>1</v>
      </c>
      <c r="P45" s="1">
        <v>0</v>
      </c>
      <c r="Q45" s="1">
        <v>2</v>
      </c>
      <c r="R45" s="1">
        <v>0</v>
      </c>
      <c r="S45" s="21">
        <v>0</v>
      </c>
      <c r="T45" s="92">
        <f t="shared" si="0"/>
        <v>16</v>
      </c>
      <c r="U45" s="93">
        <f t="shared" si="1"/>
        <v>61.53846153846154</v>
      </c>
    </row>
    <row r="46" spans="2:21" ht="53.25" customHeight="1" thickBot="1" x14ac:dyDescent="0.3">
      <c r="B46" s="15">
        <v>38</v>
      </c>
      <c r="C46" s="158"/>
      <c r="D46" s="48" t="s">
        <v>100</v>
      </c>
      <c r="E46" s="58">
        <v>2022</v>
      </c>
      <c r="F46" s="60" t="s">
        <v>101</v>
      </c>
      <c r="G46" s="22">
        <v>2</v>
      </c>
      <c r="H46" s="1">
        <v>2</v>
      </c>
      <c r="I46" s="1">
        <v>2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21">
        <v>0</v>
      </c>
      <c r="T46" s="92">
        <f t="shared" si="0"/>
        <v>7</v>
      </c>
      <c r="U46" s="93">
        <f t="shared" si="1"/>
        <v>26.923076923076923</v>
      </c>
    </row>
    <row r="47" spans="2:21" ht="54" customHeight="1" x14ac:dyDescent="0.25">
      <c r="B47" s="20">
        <v>39</v>
      </c>
      <c r="C47" s="153" t="s">
        <v>102</v>
      </c>
      <c r="D47" s="46" t="s">
        <v>103</v>
      </c>
      <c r="E47" s="59">
        <v>2021</v>
      </c>
      <c r="F47" s="46" t="s">
        <v>104</v>
      </c>
      <c r="G47" s="22">
        <v>2</v>
      </c>
      <c r="H47" s="1">
        <v>2</v>
      </c>
      <c r="I47" s="1">
        <v>1</v>
      </c>
      <c r="J47" s="1">
        <v>1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1">
        <v>0</v>
      </c>
      <c r="T47" s="92">
        <f t="shared" si="0"/>
        <v>7</v>
      </c>
      <c r="U47" s="93">
        <f t="shared" si="1"/>
        <v>26.923076923076923</v>
      </c>
    </row>
    <row r="48" spans="2:21" ht="54.75" customHeight="1" x14ac:dyDescent="0.25">
      <c r="B48" s="19">
        <v>40</v>
      </c>
      <c r="C48" s="154"/>
      <c r="D48" s="47" t="s">
        <v>105</v>
      </c>
      <c r="E48" s="142">
        <v>2022</v>
      </c>
      <c r="F48" s="47" t="s">
        <v>104</v>
      </c>
      <c r="G48" s="22">
        <v>2</v>
      </c>
      <c r="H48" s="1">
        <v>2</v>
      </c>
      <c r="I48" s="1">
        <v>2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21">
        <v>0</v>
      </c>
      <c r="T48" s="92">
        <f t="shared" si="0"/>
        <v>8</v>
      </c>
      <c r="U48" s="93">
        <f t="shared" si="1"/>
        <v>30.76923076923077</v>
      </c>
    </row>
    <row r="49" spans="2:21" ht="54.75" customHeight="1" thickBot="1" x14ac:dyDescent="0.3">
      <c r="B49" s="15">
        <v>41</v>
      </c>
      <c r="C49" s="155"/>
      <c r="D49" s="48" t="s">
        <v>109</v>
      </c>
      <c r="E49" s="143">
        <v>2020</v>
      </c>
      <c r="F49" s="48" t="s">
        <v>110</v>
      </c>
      <c r="G49" s="22">
        <v>2</v>
      </c>
      <c r="H49" s="1">
        <v>1</v>
      </c>
      <c r="I49" s="1">
        <v>2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21">
        <v>0</v>
      </c>
      <c r="T49" s="92">
        <f t="shared" si="0"/>
        <v>7</v>
      </c>
      <c r="U49" s="93">
        <f t="shared" si="1"/>
        <v>26.923076923076923</v>
      </c>
    </row>
    <row r="50" spans="2:21" ht="60.75" customHeight="1" x14ac:dyDescent="0.25">
      <c r="B50" s="20">
        <v>42</v>
      </c>
      <c r="C50" s="153" t="s">
        <v>106</v>
      </c>
      <c r="D50" s="61" t="s">
        <v>108</v>
      </c>
      <c r="E50" s="141">
        <v>2021</v>
      </c>
      <c r="F50" s="61" t="s">
        <v>107</v>
      </c>
      <c r="G50" s="22">
        <v>2</v>
      </c>
      <c r="H50" s="1">
        <v>2</v>
      </c>
      <c r="I50" s="1">
        <v>2</v>
      </c>
      <c r="J50" s="1">
        <v>1</v>
      </c>
      <c r="K50" s="1">
        <v>0</v>
      </c>
      <c r="L50" s="1">
        <v>1</v>
      </c>
      <c r="M50" s="1">
        <v>2</v>
      </c>
      <c r="N50" s="1">
        <v>2</v>
      </c>
      <c r="O50" s="1">
        <v>2</v>
      </c>
      <c r="P50" s="1">
        <v>0</v>
      </c>
      <c r="Q50" s="1">
        <v>2</v>
      </c>
      <c r="R50" s="1">
        <v>0</v>
      </c>
      <c r="S50" s="21">
        <v>0</v>
      </c>
      <c r="T50" s="92">
        <f t="shared" si="0"/>
        <v>16</v>
      </c>
      <c r="U50" s="93">
        <f t="shared" si="1"/>
        <v>61.53846153846154</v>
      </c>
    </row>
    <row r="51" spans="2:21" ht="46.5" customHeight="1" x14ac:dyDescent="0.25">
      <c r="B51" s="19">
        <v>43</v>
      </c>
      <c r="C51" s="154"/>
      <c r="D51" s="62" t="s">
        <v>111</v>
      </c>
      <c r="E51" s="55">
        <v>2021</v>
      </c>
      <c r="F51" s="62" t="s">
        <v>112</v>
      </c>
      <c r="G51" s="23">
        <v>2</v>
      </c>
      <c r="H51" s="2">
        <v>2</v>
      </c>
      <c r="I51" s="2">
        <v>2</v>
      </c>
      <c r="J51" s="2">
        <v>2</v>
      </c>
      <c r="K51" s="2">
        <v>0</v>
      </c>
      <c r="L51" s="2">
        <v>0</v>
      </c>
      <c r="M51" s="2">
        <v>0</v>
      </c>
      <c r="N51" s="2">
        <v>2</v>
      </c>
      <c r="O51" s="2">
        <v>0</v>
      </c>
      <c r="P51" s="2">
        <v>0</v>
      </c>
      <c r="Q51" s="2">
        <v>2</v>
      </c>
      <c r="R51" s="2">
        <v>0</v>
      </c>
      <c r="S51" s="72">
        <v>0</v>
      </c>
      <c r="T51" s="92">
        <f t="shared" si="0"/>
        <v>12</v>
      </c>
      <c r="U51" s="93">
        <f t="shared" si="1"/>
        <v>46.153846153846153</v>
      </c>
    </row>
    <row r="52" spans="2:21" ht="51.75" customHeight="1" x14ac:dyDescent="0.25">
      <c r="B52" s="19">
        <v>44</v>
      </c>
      <c r="C52" s="154"/>
      <c r="D52" s="62" t="s">
        <v>113</v>
      </c>
      <c r="E52" s="142">
        <v>2021</v>
      </c>
      <c r="F52" s="62" t="s">
        <v>114</v>
      </c>
      <c r="G52" s="22">
        <v>2</v>
      </c>
      <c r="H52" s="1">
        <v>2</v>
      </c>
      <c r="I52" s="1">
        <v>2</v>
      </c>
      <c r="J52" s="1">
        <v>1</v>
      </c>
      <c r="K52" s="1">
        <v>2</v>
      </c>
      <c r="L52" s="1">
        <v>0</v>
      </c>
      <c r="M52" s="1">
        <v>2</v>
      </c>
      <c r="N52" s="1">
        <v>1</v>
      </c>
      <c r="O52" s="1">
        <v>2</v>
      </c>
      <c r="P52" s="1">
        <v>2</v>
      </c>
      <c r="Q52" s="1">
        <v>1</v>
      </c>
      <c r="R52" s="1">
        <v>0</v>
      </c>
      <c r="S52" s="21">
        <v>0</v>
      </c>
      <c r="T52" s="92">
        <f t="shared" si="0"/>
        <v>17</v>
      </c>
      <c r="U52" s="93">
        <f t="shared" si="1"/>
        <v>65.384615384615387</v>
      </c>
    </row>
    <row r="53" spans="2:21" ht="51.75" customHeight="1" x14ac:dyDescent="0.25">
      <c r="B53" s="19">
        <v>45</v>
      </c>
      <c r="C53" s="154"/>
      <c r="D53" s="62" t="s">
        <v>204</v>
      </c>
      <c r="E53" s="142">
        <v>2019</v>
      </c>
      <c r="F53" s="62" t="s">
        <v>203</v>
      </c>
      <c r="G53" s="22">
        <v>2</v>
      </c>
      <c r="H53" s="1">
        <v>2</v>
      </c>
      <c r="I53" s="1">
        <v>2</v>
      </c>
      <c r="J53" s="1">
        <v>2</v>
      </c>
      <c r="K53" s="1">
        <v>2</v>
      </c>
      <c r="L53" s="1">
        <v>0</v>
      </c>
      <c r="M53" s="1">
        <v>2</v>
      </c>
      <c r="N53" s="1">
        <v>2</v>
      </c>
      <c r="O53" s="1">
        <v>0</v>
      </c>
      <c r="P53" s="1">
        <v>2</v>
      </c>
      <c r="Q53" s="1">
        <v>2</v>
      </c>
      <c r="R53" s="1">
        <v>0</v>
      </c>
      <c r="S53" s="21">
        <v>0</v>
      </c>
      <c r="T53" s="92">
        <f t="shared" si="0"/>
        <v>18</v>
      </c>
      <c r="U53" s="93">
        <f t="shared" si="1"/>
        <v>69.230769230769226</v>
      </c>
    </row>
    <row r="54" spans="2:21" ht="51.75" customHeight="1" thickBot="1" x14ac:dyDescent="0.3">
      <c r="B54" s="19">
        <v>46</v>
      </c>
      <c r="C54" s="154"/>
      <c r="D54" s="62" t="s">
        <v>206</v>
      </c>
      <c r="E54" s="142">
        <v>2020</v>
      </c>
      <c r="F54" s="62" t="s">
        <v>205</v>
      </c>
      <c r="G54" s="63">
        <v>2</v>
      </c>
      <c r="H54" s="17">
        <v>2</v>
      </c>
      <c r="I54" s="17">
        <v>2</v>
      </c>
      <c r="J54" s="17">
        <v>2</v>
      </c>
      <c r="K54" s="17">
        <v>2</v>
      </c>
      <c r="L54" s="17">
        <v>0</v>
      </c>
      <c r="M54" s="17">
        <v>2</v>
      </c>
      <c r="N54" s="17">
        <v>2</v>
      </c>
      <c r="O54" s="17">
        <v>2</v>
      </c>
      <c r="P54" s="17">
        <v>2</v>
      </c>
      <c r="Q54" s="16">
        <v>1</v>
      </c>
      <c r="R54" s="17">
        <v>0</v>
      </c>
      <c r="S54" s="25">
        <v>0</v>
      </c>
      <c r="T54" s="92">
        <f t="shared" si="0"/>
        <v>19</v>
      </c>
      <c r="U54" s="93">
        <f t="shared" si="1"/>
        <v>73.07692307692308</v>
      </c>
    </row>
    <row r="55" spans="2:21" ht="45.75" customHeight="1" x14ac:dyDescent="0.25">
      <c r="B55" s="19">
        <v>47</v>
      </c>
      <c r="C55" s="154"/>
      <c r="D55" s="62" t="s">
        <v>115</v>
      </c>
      <c r="E55" s="142">
        <v>2022</v>
      </c>
      <c r="F55" s="62" t="s">
        <v>116</v>
      </c>
      <c r="G55" s="22">
        <v>2</v>
      </c>
      <c r="H55" s="1">
        <v>2</v>
      </c>
      <c r="I55" s="1">
        <v>2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2</v>
      </c>
      <c r="R55" s="1">
        <v>0</v>
      </c>
      <c r="S55" s="21">
        <v>0</v>
      </c>
      <c r="T55" s="92">
        <f t="shared" si="0"/>
        <v>10</v>
      </c>
      <c r="U55" s="93">
        <f t="shared" si="1"/>
        <v>38.46153846153846</v>
      </c>
    </row>
    <row r="56" spans="2:21" ht="47.25" customHeight="1" thickBot="1" x14ac:dyDescent="0.3">
      <c r="B56" s="15">
        <v>48</v>
      </c>
      <c r="C56" s="155"/>
      <c r="D56" s="52" t="s">
        <v>117</v>
      </c>
      <c r="E56" s="143">
        <v>2022</v>
      </c>
      <c r="F56" s="52" t="s">
        <v>118</v>
      </c>
      <c r="G56" s="23">
        <v>2</v>
      </c>
      <c r="H56" s="2">
        <v>2</v>
      </c>
      <c r="I56" s="2">
        <v>2</v>
      </c>
      <c r="J56" s="2">
        <v>2</v>
      </c>
      <c r="K56" s="2">
        <v>2</v>
      </c>
      <c r="L56" s="2">
        <v>2</v>
      </c>
      <c r="M56" s="2">
        <v>0</v>
      </c>
      <c r="N56" s="2">
        <v>0</v>
      </c>
      <c r="O56" s="2">
        <v>2</v>
      </c>
      <c r="P56" s="2">
        <v>0</v>
      </c>
      <c r="Q56" s="2">
        <v>2</v>
      </c>
      <c r="R56" s="1">
        <v>0</v>
      </c>
      <c r="S56" s="21">
        <v>0</v>
      </c>
      <c r="T56" s="92">
        <f t="shared" si="0"/>
        <v>16</v>
      </c>
      <c r="U56" s="93">
        <f t="shared" si="1"/>
        <v>61.53846153846154</v>
      </c>
    </row>
    <row r="57" spans="2:21" ht="48" customHeight="1" thickBot="1" x14ac:dyDescent="0.3">
      <c r="B57" s="30">
        <v>49</v>
      </c>
      <c r="C57" s="32" t="s">
        <v>119</v>
      </c>
      <c r="D57" s="64" t="s">
        <v>120</v>
      </c>
      <c r="E57" s="58">
        <v>2021</v>
      </c>
      <c r="F57" s="64" t="s">
        <v>121</v>
      </c>
      <c r="G57" s="22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21">
        <v>0</v>
      </c>
      <c r="T57" s="92">
        <f t="shared" si="0"/>
        <v>0</v>
      </c>
      <c r="U57" s="93">
        <f t="shared" si="1"/>
        <v>0</v>
      </c>
    </row>
    <row r="58" spans="2:21" ht="51" customHeight="1" x14ac:dyDescent="0.25">
      <c r="B58" s="20">
        <v>50</v>
      </c>
      <c r="C58" s="153" t="s">
        <v>122</v>
      </c>
      <c r="D58" s="61" t="s">
        <v>123</v>
      </c>
      <c r="E58" s="141">
        <v>2020</v>
      </c>
      <c r="F58" s="61" t="s">
        <v>124</v>
      </c>
      <c r="G58" s="23">
        <v>1</v>
      </c>
      <c r="H58" s="2">
        <v>1</v>
      </c>
      <c r="I58" s="2">
        <v>2</v>
      </c>
      <c r="J58" s="2">
        <v>2</v>
      </c>
      <c r="K58" s="2">
        <v>2</v>
      </c>
      <c r="L58" s="2">
        <v>0</v>
      </c>
      <c r="M58" s="1">
        <v>1</v>
      </c>
      <c r="N58" s="2">
        <v>2</v>
      </c>
      <c r="O58" s="1">
        <v>0</v>
      </c>
      <c r="P58" s="2">
        <v>2</v>
      </c>
      <c r="Q58" s="2">
        <v>2</v>
      </c>
      <c r="R58" s="2">
        <v>0</v>
      </c>
      <c r="S58" s="72">
        <v>0</v>
      </c>
      <c r="T58" s="92">
        <f t="shared" si="0"/>
        <v>15</v>
      </c>
      <c r="U58" s="93">
        <f t="shared" si="1"/>
        <v>57.692307692307693</v>
      </c>
    </row>
    <row r="59" spans="2:21" ht="50.25" customHeight="1" x14ac:dyDescent="0.25">
      <c r="B59" s="19">
        <v>51</v>
      </c>
      <c r="C59" s="154"/>
      <c r="D59" s="62" t="s">
        <v>125</v>
      </c>
      <c r="E59" s="142">
        <v>2021</v>
      </c>
      <c r="F59" s="62" t="s">
        <v>126</v>
      </c>
      <c r="G59" s="23">
        <v>2</v>
      </c>
      <c r="H59" s="2">
        <v>2</v>
      </c>
      <c r="I59" s="2">
        <v>2</v>
      </c>
      <c r="J59" s="2">
        <v>2</v>
      </c>
      <c r="K59" s="2">
        <v>1</v>
      </c>
      <c r="L59" s="2">
        <v>0</v>
      </c>
      <c r="M59" s="2">
        <v>2</v>
      </c>
      <c r="N59" s="2">
        <v>2</v>
      </c>
      <c r="O59" s="2">
        <v>2</v>
      </c>
      <c r="P59" s="2">
        <v>2</v>
      </c>
      <c r="Q59" s="2">
        <v>2</v>
      </c>
      <c r="R59" s="2">
        <v>0</v>
      </c>
      <c r="S59" s="72">
        <v>0</v>
      </c>
      <c r="T59" s="92">
        <f t="shared" si="0"/>
        <v>19</v>
      </c>
      <c r="U59" s="93">
        <f t="shared" si="1"/>
        <v>73.07692307692308</v>
      </c>
    </row>
    <row r="60" spans="2:21" ht="48" customHeight="1" x14ac:dyDescent="0.25">
      <c r="B60" s="19">
        <v>52</v>
      </c>
      <c r="C60" s="154"/>
      <c r="D60" s="62" t="s">
        <v>128</v>
      </c>
      <c r="E60" s="142">
        <v>2020</v>
      </c>
      <c r="F60" s="62" t="s">
        <v>127</v>
      </c>
      <c r="G60" s="22">
        <v>2</v>
      </c>
      <c r="H60" s="1">
        <v>2</v>
      </c>
      <c r="I60" s="1">
        <v>2</v>
      </c>
      <c r="J60" s="1">
        <v>1</v>
      </c>
      <c r="K60" s="1">
        <v>2</v>
      </c>
      <c r="L60" s="1">
        <v>1</v>
      </c>
      <c r="M60" s="1">
        <v>2</v>
      </c>
      <c r="N60" s="1">
        <v>2</v>
      </c>
      <c r="O60" s="1">
        <v>2</v>
      </c>
      <c r="P60" s="1">
        <v>0</v>
      </c>
      <c r="Q60" s="1">
        <v>2</v>
      </c>
      <c r="R60" s="1">
        <v>0</v>
      </c>
      <c r="S60" s="21">
        <v>0</v>
      </c>
      <c r="T60" s="92">
        <f t="shared" si="0"/>
        <v>18</v>
      </c>
      <c r="U60" s="93">
        <f t="shared" si="1"/>
        <v>69.230769230769226</v>
      </c>
    </row>
    <row r="61" spans="2:21" ht="47.25" customHeight="1" x14ac:dyDescent="0.25">
      <c r="B61" s="19">
        <v>53</v>
      </c>
      <c r="C61" s="154"/>
      <c r="D61" s="62" t="s">
        <v>129</v>
      </c>
      <c r="E61" s="142">
        <v>2021</v>
      </c>
      <c r="F61" s="62" t="s">
        <v>130</v>
      </c>
      <c r="G61" s="22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21">
        <v>0</v>
      </c>
      <c r="T61" s="92">
        <f t="shared" si="0"/>
        <v>0</v>
      </c>
      <c r="U61" s="93">
        <f t="shared" si="1"/>
        <v>0</v>
      </c>
    </row>
    <row r="62" spans="2:21" ht="43.5" customHeight="1" thickBot="1" x14ac:dyDescent="0.3">
      <c r="B62" s="15">
        <v>54</v>
      </c>
      <c r="C62" s="155"/>
      <c r="D62" s="52" t="s">
        <v>131</v>
      </c>
      <c r="E62" s="143">
        <v>2022</v>
      </c>
      <c r="F62" s="52" t="s">
        <v>132</v>
      </c>
      <c r="G62" s="22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21">
        <v>0</v>
      </c>
      <c r="T62" s="92">
        <f t="shared" si="0"/>
        <v>0</v>
      </c>
      <c r="U62" s="93">
        <f t="shared" si="1"/>
        <v>0</v>
      </c>
    </row>
    <row r="63" spans="2:21" ht="64.5" customHeight="1" x14ac:dyDescent="0.25">
      <c r="B63" s="20">
        <v>55</v>
      </c>
      <c r="C63" s="153" t="s">
        <v>133</v>
      </c>
      <c r="D63" s="61" t="s">
        <v>135</v>
      </c>
      <c r="E63" s="141">
        <v>2020</v>
      </c>
      <c r="F63" s="61" t="s">
        <v>134</v>
      </c>
      <c r="G63" s="22">
        <v>2</v>
      </c>
      <c r="H63" s="1">
        <v>1</v>
      </c>
      <c r="I63" s="1">
        <v>2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9">
        <v>0</v>
      </c>
      <c r="P63" s="1">
        <v>0</v>
      </c>
      <c r="Q63" s="1">
        <v>0</v>
      </c>
      <c r="R63" s="1">
        <v>0</v>
      </c>
      <c r="S63" s="21">
        <v>0</v>
      </c>
      <c r="T63" s="92">
        <f t="shared" si="0"/>
        <v>6</v>
      </c>
      <c r="U63" s="93">
        <f t="shared" si="1"/>
        <v>23.076923076923077</v>
      </c>
    </row>
    <row r="64" spans="2:21" ht="64.5" customHeight="1" x14ac:dyDescent="0.25">
      <c r="B64" s="19">
        <v>56</v>
      </c>
      <c r="C64" s="154"/>
      <c r="D64" s="62" t="s">
        <v>208</v>
      </c>
      <c r="E64" s="142">
        <v>2020</v>
      </c>
      <c r="F64" s="62" t="s">
        <v>207</v>
      </c>
      <c r="G64" s="23">
        <v>2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1">
        <v>0</v>
      </c>
      <c r="T64" s="92">
        <f t="shared" si="0"/>
        <v>2</v>
      </c>
      <c r="U64" s="93">
        <f t="shared" si="1"/>
        <v>7.6923076923076925</v>
      </c>
    </row>
    <row r="65" spans="2:21" ht="51" customHeight="1" thickBot="1" x14ac:dyDescent="0.3">
      <c r="B65" s="15">
        <v>57</v>
      </c>
      <c r="C65" s="155"/>
      <c r="D65" s="52" t="s">
        <v>136</v>
      </c>
      <c r="E65" s="56">
        <v>2020</v>
      </c>
      <c r="F65" s="52" t="s">
        <v>137</v>
      </c>
      <c r="G65" s="23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72">
        <v>0</v>
      </c>
      <c r="T65" s="92">
        <f t="shared" si="0"/>
        <v>0</v>
      </c>
      <c r="U65" s="93">
        <f t="shared" si="1"/>
        <v>0</v>
      </c>
    </row>
    <row r="66" spans="2:21" ht="54.75" customHeight="1" x14ac:dyDescent="0.25">
      <c r="B66" s="20">
        <v>58</v>
      </c>
      <c r="C66" s="153" t="s">
        <v>138</v>
      </c>
      <c r="D66" s="65" t="s">
        <v>139</v>
      </c>
      <c r="E66" s="141">
        <v>2020</v>
      </c>
      <c r="F66" s="68" t="s">
        <v>140</v>
      </c>
      <c r="G66" s="23">
        <v>2</v>
      </c>
      <c r="H66" s="2">
        <v>2</v>
      </c>
      <c r="I66" s="2">
        <v>2</v>
      </c>
      <c r="J66" s="2">
        <v>2</v>
      </c>
      <c r="K66" s="2">
        <v>2</v>
      </c>
      <c r="L66" s="2">
        <v>0</v>
      </c>
      <c r="M66" s="1">
        <v>1</v>
      </c>
      <c r="N66" s="2">
        <v>2</v>
      </c>
      <c r="O66" s="2">
        <v>2</v>
      </c>
      <c r="P66" s="2">
        <v>2</v>
      </c>
      <c r="Q66" s="2">
        <v>2</v>
      </c>
      <c r="R66" s="2">
        <v>1</v>
      </c>
      <c r="S66" s="72">
        <v>0</v>
      </c>
      <c r="T66" s="92">
        <f t="shared" si="0"/>
        <v>20</v>
      </c>
      <c r="U66" s="93">
        <f t="shared" si="1"/>
        <v>76.92307692307692</v>
      </c>
    </row>
    <row r="67" spans="2:21" ht="51" customHeight="1" x14ac:dyDescent="0.25">
      <c r="B67" s="19">
        <v>59</v>
      </c>
      <c r="C67" s="154"/>
      <c r="D67" s="66" t="s">
        <v>142</v>
      </c>
      <c r="E67" s="142">
        <v>2021</v>
      </c>
      <c r="F67" s="69" t="s">
        <v>141</v>
      </c>
      <c r="G67" s="23">
        <v>2</v>
      </c>
      <c r="H67" s="2">
        <v>2</v>
      </c>
      <c r="I67" s="2">
        <v>2</v>
      </c>
      <c r="J67" s="2">
        <v>2</v>
      </c>
      <c r="K67" s="2">
        <v>2</v>
      </c>
      <c r="L67" s="1">
        <v>1</v>
      </c>
      <c r="M67" s="2">
        <v>2</v>
      </c>
      <c r="N67" s="1">
        <v>1</v>
      </c>
      <c r="O67" s="2">
        <v>2</v>
      </c>
      <c r="P67" s="2">
        <v>0</v>
      </c>
      <c r="Q67" s="2">
        <v>2</v>
      </c>
      <c r="R67" s="2">
        <v>2</v>
      </c>
      <c r="S67" s="21">
        <v>0</v>
      </c>
      <c r="T67" s="92">
        <f t="shared" si="0"/>
        <v>20</v>
      </c>
      <c r="U67" s="93">
        <f t="shared" si="1"/>
        <v>76.92307692307692</v>
      </c>
    </row>
    <row r="68" spans="2:21" ht="49.5" customHeight="1" x14ac:dyDescent="0.25">
      <c r="B68" s="19">
        <v>60</v>
      </c>
      <c r="C68" s="154"/>
      <c r="D68" s="66" t="s">
        <v>143</v>
      </c>
      <c r="E68" s="55">
        <v>2021</v>
      </c>
      <c r="F68" s="69" t="s">
        <v>144</v>
      </c>
      <c r="G68" s="22">
        <v>2</v>
      </c>
      <c r="H68" s="1">
        <v>2</v>
      </c>
      <c r="I68" s="1">
        <v>2</v>
      </c>
      <c r="J68" s="1">
        <v>2</v>
      </c>
      <c r="K68" s="1">
        <v>2</v>
      </c>
      <c r="L68" s="1">
        <v>0</v>
      </c>
      <c r="M68" s="1">
        <v>2</v>
      </c>
      <c r="N68" s="1">
        <v>1</v>
      </c>
      <c r="O68" s="1">
        <v>2</v>
      </c>
      <c r="P68" s="1">
        <v>0</v>
      </c>
      <c r="Q68" s="1">
        <v>2</v>
      </c>
      <c r="R68" s="1">
        <v>2</v>
      </c>
      <c r="S68" s="21">
        <v>0</v>
      </c>
      <c r="T68" s="92">
        <f t="shared" si="0"/>
        <v>19</v>
      </c>
      <c r="U68" s="93">
        <f t="shared" si="1"/>
        <v>73.07692307692308</v>
      </c>
    </row>
    <row r="69" spans="2:21" ht="52.5" customHeight="1" x14ac:dyDescent="0.25">
      <c r="B69" s="19">
        <v>61</v>
      </c>
      <c r="C69" s="154"/>
      <c r="D69" s="66" t="s">
        <v>145</v>
      </c>
      <c r="E69" s="55">
        <v>2021</v>
      </c>
      <c r="F69" s="69" t="s">
        <v>146</v>
      </c>
      <c r="G69" s="23">
        <v>2</v>
      </c>
      <c r="H69" s="2">
        <v>2</v>
      </c>
      <c r="I69" s="2">
        <v>2</v>
      </c>
      <c r="J69" s="2">
        <v>2</v>
      </c>
      <c r="K69" s="2">
        <v>2</v>
      </c>
      <c r="L69" s="2">
        <v>0</v>
      </c>
      <c r="M69" s="2">
        <v>0</v>
      </c>
      <c r="N69" s="2">
        <v>1</v>
      </c>
      <c r="O69" s="2">
        <v>2</v>
      </c>
      <c r="P69" s="2">
        <v>2</v>
      </c>
      <c r="Q69" s="2">
        <v>2</v>
      </c>
      <c r="R69" s="2">
        <v>0</v>
      </c>
      <c r="S69" s="72">
        <v>0</v>
      </c>
      <c r="T69" s="92">
        <f t="shared" si="0"/>
        <v>17</v>
      </c>
      <c r="U69" s="93">
        <f t="shared" si="1"/>
        <v>65.384615384615387</v>
      </c>
    </row>
    <row r="70" spans="2:21" ht="50.25" customHeight="1" x14ac:dyDescent="0.25">
      <c r="B70" s="19">
        <v>62</v>
      </c>
      <c r="C70" s="154"/>
      <c r="D70" s="66" t="s">
        <v>147</v>
      </c>
      <c r="E70" s="142">
        <v>2021</v>
      </c>
      <c r="F70" s="69" t="s">
        <v>148</v>
      </c>
      <c r="G70" s="23">
        <v>2</v>
      </c>
      <c r="H70" s="2">
        <v>2</v>
      </c>
      <c r="I70" s="2">
        <v>2</v>
      </c>
      <c r="J70" s="1">
        <v>1</v>
      </c>
      <c r="K70" s="2">
        <v>2</v>
      </c>
      <c r="L70" s="2">
        <v>0</v>
      </c>
      <c r="M70" s="2">
        <v>2</v>
      </c>
      <c r="N70" s="2">
        <v>2</v>
      </c>
      <c r="O70" s="1">
        <v>0</v>
      </c>
      <c r="P70" s="1">
        <v>0</v>
      </c>
      <c r="Q70" s="2">
        <v>2</v>
      </c>
      <c r="R70" s="1">
        <v>0</v>
      </c>
      <c r="S70" s="21">
        <v>0</v>
      </c>
      <c r="T70" s="92">
        <f t="shared" si="0"/>
        <v>15</v>
      </c>
      <c r="U70" s="93">
        <f t="shared" si="1"/>
        <v>57.692307692307693</v>
      </c>
    </row>
    <row r="71" spans="2:21" ht="51" customHeight="1" thickBot="1" x14ac:dyDescent="0.3">
      <c r="B71" s="15">
        <v>63</v>
      </c>
      <c r="C71" s="155"/>
      <c r="D71" s="67" t="s">
        <v>149</v>
      </c>
      <c r="E71" s="143">
        <v>2022</v>
      </c>
      <c r="F71" s="70" t="s">
        <v>150</v>
      </c>
      <c r="G71" s="22">
        <v>2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21">
        <v>0</v>
      </c>
      <c r="T71" s="92">
        <f t="shared" si="0"/>
        <v>3</v>
      </c>
      <c r="U71" s="93">
        <f t="shared" si="1"/>
        <v>11.538461538461538</v>
      </c>
    </row>
    <row r="72" spans="2:21" ht="51.75" customHeight="1" thickBot="1" x14ac:dyDescent="0.3">
      <c r="B72" s="20">
        <v>64</v>
      </c>
      <c r="C72" s="156" t="s">
        <v>151</v>
      </c>
      <c r="D72" s="61" t="s">
        <v>152</v>
      </c>
      <c r="E72" s="146">
        <v>2019</v>
      </c>
      <c r="F72" s="61" t="s">
        <v>153</v>
      </c>
      <c r="G72" s="23">
        <v>2</v>
      </c>
      <c r="H72" s="2">
        <v>2</v>
      </c>
      <c r="I72" s="2">
        <v>2</v>
      </c>
      <c r="J72" s="2">
        <v>2</v>
      </c>
      <c r="K72" s="2">
        <v>2</v>
      </c>
      <c r="L72" s="2">
        <v>0</v>
      </c>
      <c r="M72" s="2">
        <v>2</v>
      </c>
      <c r="N72" s="2">
        <v>0</v>
      </c>
      <c r="O72" s="2">
        <v>0</v>
      </c>
      <c r="P72" s="2">
        <v>2</v>
      </c>
      <c r="Q72" s="2">
        <v>2</v>
      </c>
      <c r="R72" s="2">
        <v>0</v>
      </c>
      <c r="S72" s="72">
        <v>0</v>
      </c>
      <c r="T72" s="92">
        <f t="shared" si="0"/>
        <v>16</v>
      </c>
      <c r="U72" s="93">
        <f t="shared" si="1"/>
        <v>61.53846153846154</v>
      </c>
    </row>
    <row r="73" spans="2:21" ht="51.75" customHeight="1" x14ac:dyDescent="0.25">
      <c r="B73" s="19">
        <v>65</v>
      </c>
      <c r="C73" s="157"/>
      <c r="D73" s="62" t="s">
        <v>210</v>
      </c>
      <c r="E73" s="142">
        <v>2019</v>
      </c>
      <c r="F73" s="62" t="s">
        <v>209</v>
      </c>
      <c r="G73" s="39">
        <v>2</v>
      </c>
      <c r="H73" s="10">
        <v>2</v>
      </c>
      <c r="I73" s="10">
        <v>2</v>
      </c>
      <c r="J73" s="10">
        <v>2</v>
      </c>
      <c r="K73" s="10">
        <v>2</v>
      </c>
      <c r="L73" s="10">
        <v>0</v>
      </c>
      <c r="M73" s="10">
        <v>2</v>
      </c>
      <c r="N73" s="10">
        <v>2</v>
      </c>
      <c r="O73" s="10">
        <v>2</v>
      </c>
      <c r="P73" s="10">
        <v>2</v>
      </c>
      <c r="Q73" s="10">
        <v>2</v>
      </c>
      <c r="R73" s="10">
        <v>0</v>
      </c>
      <c r="S73" s="74">
        <v>2</v>
      </c>
      <c r="T73" s="92">
        <f t="shared" si="0"/>
        <v>22</v>
      </c>
      <c r="U73" s="93">
        <f t="shared" si="1"/>
        <v>84.615384615384613</v>
      </c>
    </row>
    <row r="74" spans="2:21" ht="51.75" customHeight="1" x14ac:dyDescent="0.25">
      <c r="B74" s="19">
        <v>66</v>
      </c>
      <c r="C74" s="157"/>
      <c r="D74" s="62" t="s">
        <v>212</v>
      </c>
      <c r="E74" s="142">
        <v>2020</v>
      </c>
      <c r="F74" s="62" t="s">
        <v>211</v>
      </c>
      <c r="G74" s="22">
        <v>2</v>
      </c>
      <c r="H74" s="1">
        <v>2</v>
      </c>
      <c r="I74" s="1">
        <v>2</v>
      </c>
      <c r="J74" s="1">
        <v>2</v>
      </c>
      <c r="K74" s="1">
        <v>2</v>
      </c>
      <c r="L74" s="1">
        <v>0</v>
      </c>
      <c r="M74" s="1">
        <v>2</v>
      </c>
      <c r="N74" s="1">
        <v>2</v>
      </c>
      <c r="O74" s="1">
        <v>2</v>
      </c>
      <c r="P74" s="1">
        <v>2</v>
      </c>
      <c r="Q74" s="1">
        <v>0</v>
      </c>
      <c r="R74" s="1">
        <v>0</v>
      </c>
      <c r="S74" s="21">
        <v>0</v>
      </c>
      <c r="T74" s="92">
        <f t="shared" ref="T74:T90" si="2">SUM(G74:S74)</f>
        <v>18</v>
      </c>
      <c r="U74" s="93">
        <f t="shared" ref="U74:U90" si="3">(T74*100)/26</f>
        <v>69.230769230769226</v>
      </c>
    </row>
    <row r="75" spans="2:21" ht="51.75" customHeight="1" x14ac:dyDescent="0.25">
      <c r="B75" s="19">
        <v>67</v>
      </c>
      <c r="C75" s="157"/>
      <c r="D75" s="62" t="s">
        <v>154</v>
      </c>
      <c r="E75" s="142">
        <v>2021</v>
      </c>
      <c r="F75" s="62" t="s">
        <v>155</v>
      </c>
      <c r="G75" s="23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1">
        <v>0</v>
      </c>
      <c r="T75" s="92">
        <f t="shared" si="2"/>
        <v>0</v>
      </c>
      <c r="U75" s="93">
        <f t="shared" si="3"/>
        <v>0</v>
      </c>
    </row>
    <row r="76" spans="2:21" ht="19.5" thickBot="1" x14ac:dyDescent="0.3">
      <c r="B76" s="15">
        <v>68</v>
      </c>
      <c r="C76" s="158"/>
      <c r="D76" s="78" t="s">
        <v>156</v>
      </c>
      <c r="E76" s="143">
        <v>2022</v>
      </c>
      <c r="F76" s="78" t="s">
        <v>157</v>
      </c>
      <c r="G76" s="23">
        <v>2</v>
      </c>
      <c r="H76" s="2">
        <v>1</v>
      </c>
      <c r="I76" s="2">
        <v>1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72">
        <v>0</v>
      </c>
      <c r="T76" s="92">
        <f t="shared" si="2"/>
        <v>5</v>
      </c>
      <c r="U76" s="93">
        <f t="shared" si="3"/>
        <v>19.23076923076923</v>
      </c>
    </row>
    <row r="77" spans="2:21" ht="54" customHeight="1" x14ac:dyDescent="0.25">
      <c r="B77" s="20">
        <v>69</v>
      </c>
      <c r="C77" s="156" t="s">
        <v>158</v>
      </c>
      <c r="D77" s="61" t="s">
        <v>159</v>
      </c>
      <c r="E77" s="141">
        <v>2019</v>
      </c>
      <c r="F77" s="61" t="s">
        <v>160</v>
      </c>
      <c r="G77" s="22">
        <v>2</v>
      </c>
      <c r="H77" s="1">
        <v>2</v>
      </c>
      <c r="I77" s="1">
        <v>2</v>
      </c>
      <c r="J77" s="1">
        <v>2</v>
      </c>
      <c r="K77" s="1">
        <v>2</v>
      </c>
      <c r="L77" s="2">
        <v>0</v>
      </c>
      <c r="M77" s="1">
        <v>2</v>
      </c>
      <c r="N77" s="1">
        <v>0</v>
      </c>
      <c r="O77" s="1">
        <v>0</v>
      </c>
      <c r="P77" s="1">
        <v>0</v>
      </c>
      <c r="Q77" s="1">
        <v>2</v>
      </c>
      <c r="R77" s="2">
        <v>2</v>
      </c>
      <c r="S77" s="72">
        <v>0</v>
      </c>
      <c r="T77" s="92">
        <f t="shared" si="2"/>
        <v>16</v>
      </c>
      <c r="U77" s="93">
        <f t="shared" si="3"/>
        <v>61.53846153846154</v>
      </c>
    </row>
    <row r="78" spans="2:21" ht="55.5" customHeight="1" x14ac:dyDescent="0.25">
      <c r="B78" s="19">
        <v>70</v>
      </c>
      <c r="C78" s="157"/>
      <c r="D78" s="62" t="s">
        <v>161</v>
      </c>
      <c r="E78" s="142">
        <v>2019</v>
      </c>
      <c r="F78" s="62" t="s">
        <v>162</v>
      </c>
      <c r="G78" s="23">
        <v>2</v>
      </c>
      <c r="H78" s="2">
        <v>2</v>
      </c>
      <c r="I78" s="2">
        <v>2</v>
      </c>
      <c r="J78" s="2">
        <v>1</v>
      </c>
      <c r="K78" s="2">
        <v>2</v>
      </c>
      <c r="L78" s="2">
        <v>0</v>
      </c>
      <c r="M78" s="2">
        <v>2</v>
      </c>
      <c r="N78" s="2">
        <v>0</v>
      </c>
      <c r="O78" s="3">
        <v>2</v>
      </c>
      <c r="P78" s="1">
        <v>0</v>
      </c>
      <c r="Q78" s="2">
        <v>2</v>
      </c>
      <c r="R78" s="2">
        <v>0</v>
      </c>
      <c r="S78" s="72">
        <v>0</v>
      </c>
      <c r="T78" s="92">
        <f t="shared" si="2"/>
        <v>15</v>
      </c>
      <c r="U78" s="93">
        <f t="shared" si="3"/>
        <v>57.692307692307693</v>
      </c>
    </row>
    <row r="79" spans="2:21" ht="53.25" customHeight="1" x14ac:dyDescent="0.25">
      <c r="B79" s="19">
        <v>71</v>
      </c>
      <c r="C79" s="157"/>
      <c r="D79" s="62" t="s">
        <v>164</v>
      </c>
      <c r="E79" s="142">
        <v>2020</v>
      </c>
      <c r="F79" s="62" t="s">
        <v>163</v>
      </c>
      <c r="G79" s="22">
        <v>2</v>
      </c>
      <c r="H79" s="1">
        <v>2</v>
      </c>
      <c r="I79" s="1">
        <v>2</v>
      </c>
      <c r="J79" s="1">
        <v>2</v>
      </c>
      <c r="K79" s="1">
        <v>2</v>
      </c>
      <c r="L79" s="1">
        <v>1</v>
      </c>
      <c r="M79" s="1">
        <v>2</v>
      </c>
      <c r="N79" s="1">
        <v>1</v>
      </c>
      <c r="O79" s="1">
        <v>0</v>
      </c>
      <c r="P79" s="1">
        <v>0</v>
      </c>
      <c r="Q79" s="1">
        <v>2</v>
      </c>
      <c r="R79" s="1">
        <v>0</v>
      </c>
      <c r="S79" s="21">
        <v>0</v>
      </c>
      <c r="T79" s="92">
        <f t="shared" si="2"/>
        <v>16</v>
      </c>
      <c r="U79" s="93">
        <f t="shared" si="3"/>
        <v>61.53846153846154</v>
      </c>
    </row>
    <row r="80" spans="2:21" ht="52.5" customHeight="1" x14ac:dyDescent="0.25">
      <c r="B80" s="19">
        <v>72</v>
      </c>
      <c r="C80" s="157"/>
      <c r="D80" s="62" t="s">
        <v>166</v>
      </c>
      <c r="E80" s="142">
        <v>2020</v>
      </c>
      <c r="F80" s="62" t="s">
        <v>165</v>
      </c>
      <c r="G80" s="23">
        <v>2</v>
      </c>
      <c r="H80" s="2">
        <v>2</v>
      </c>
      <c r="I80" s="2">
        <v>2</v>
      </c>
      <c r="J80" s="2">
        <v>2</v>
      </c>
      <c r="K80" s="2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21">
        <v>0</v>
      </c>
      <c r="T80" s="92">
        <f t="shared" si="2"/>
        <v>10</v>
      </c>
      <c r="U80" s="93">
        <f t="shared" si="3"/>
        <v>38.46153846153846</v>
      </c>
    </row>
    <row r="81" spans="2:21" ht="52.5" customHeight="1" x14ac:dyDescent="0.25">
      <c r="B81" s="19">
        <v>73</v>
      </c>
      <c r="C81" s="157"/>
      <c r="D81" s="62" t="s">
        <v>214</v>
      </c>
      <c r="E81" s="142">
        <v>2020</v>
      </c>
      <c r="F81" s="62" t="s">
        <v>213</v>
      </c>
      <c r="G81" s="23">
        <v>2</v>
      </c>
      <c r="H81" s="2">
        <v>2</v>
      </c>
      <c r="I81" s="2">
        <v>2</v>
      </c>
      <c r="J81" s="2">
        <v>2</v>
      </c>
      <c r="K81" s="2">
        <v>2</v>
      </c>
      <c r="L81" s="1">
        <v>0</v>
      </c>
      <c r="M81" s="2">
        <v>2</v>
      </c>
      <c r="N81" s="2">
        <v>2</v>
      </c>
      <c r="O81" s="2">
        <v>0</v>
      </c>
      <c r="P81" s="2">
        <v>2</v>
      </c>
      <c r="Q81" s="2">
        <v>2</v>
      </c>
      <c r="R81" s="2">
        <v>2</v>
      </c>
      <c r="S81" s="21">
        <v>0</v>
      </c>
      <c r="T81" s="92">
        <f t="shared" si="2"/>
        <v>20</v>
      </c>
      <c r="U81" s="93">
        <f t="shared" si="3"/>
        <v>76.92307692307692</v>
      </c>
    </row>
    <row r="82" spans="2:21" ht="54" customHeight="1" x14ac:dyDescent="0.25">
      <c r="B82" s="19">
        <v>74</v>
      </c>
      <c r="C82" s="157"/>
      <c r="D82" s="62" t="s">
        <v>167</v>
      </c>
      <c r="E82" s="142">
        <v>2021</v>
      </c>
      <c r="F82" s="62" t="s">
        <v>168</v>
      </c>
      <c r="G82" s="23">
        <v>2</v>
      </c>
      <c r="H82" s="2">
        <v>2</v>
      </c>
      <c r="I82" s="2">
        <v>2</v>
      </c>
      <c r="J82" s="1">
        <v>1</v>
      </c>
      <c r="K82" s="2">
        <v>2</v>
      </c>
      <c r="L82" s="2">
        <v>0</v>
      </c>
      <c r="M82" s="2">
        <v>2</v>
      </c>
      <c r="N82" s="2">
        <v>0</v>
      </c>
      <c r="O82" s="1">
        <v>1</v>
      </c>
      <c r="P82" s="1">
        <v>0</v>
      </c>
      <c r="Q82" s="2">
        <v>2</v>
      </c>
      <c r="R82" s="2">
        <v>2</v>
      </c>
      <c r="S82" s="21">
        <v>0</v>
      </c>
      <c r="T82" s="92">
        <f t="shared" si="2"/>
        <v>16</v>
      </c>
      <c r="U82" s="93">
        <f t="shared" si="3"/>
        <v>61.53846153846154</v>
      </c>
    </row>
    <row r="83" spans="2:21" ht="45" customHeight="1" x14ac:dyDescent="0.25">
      <c r="B83" s="19">
        <v>75</v>
      </c>
      <c r="C83" s="157"/>
      <c r="D83" s="62" t="s">
        <v>169</v>
      </c>
      <c r="E83" s="142">
        <v>2022</v>
      </c>
      <c r="F83" s="62" t="s">
        <v>170</v>
      </c>
      <c r="G83" s="22">
        <v>2</v>
      </c>
      <c r="H83" s="1">
        <v>2</v>
      </c>
      <c r="I83" s="1">
        <v>2</v>
      </c>
      <c r="J83" s="1">
        <v>2</v>
      </c>
      <c r="K83" s="1">
        <v>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21">
        <v>0</v>
      </c>
      <c r="T83" s="92">
        <f t="shared" si="2"/>
        <v>10</v>
      </c>
      <c r="U83" s="93">
        <f t="shared" si="3"/>
        <v>38.46153846153846</v>
      </c>
    </row>
    <row r="84" spans="2:21" ht="48" customHeight="1" thickBot="1" x14ac:dyDescent="0.3">
      <c r="B84" s="15">
        <v>76</v>
      </c>
      <c r="C84" s="158"/>
      <c r="D84" s="52" t="s">
        <v>171</v>
      </c>
      <c r="E84" s="143">
        <v>2022</v>
      </c>
      <c r="F84" s="52" t="s">
        <v>172</v>
      </c>
      <c r="G84" s="22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21">
        <v>0</v>
      </c>
      <c r="T84" s="92">
        <f t="shared" si="2"/>
        <v>0</v>
      </c>
      <c r="U84" s="93">
        <f t="shared" si="3"/>
        <v>0</v>
      </c>
    </row>
    <row r="85" spans="2:21" ht="54.75" customHeight="1" x14ac:dyDescent="0.25">
      <c r="B85" s="20">
        <v>77</v>
      </c>
      <c r="C85" s="156" t="s">
        <v>173</v>
      </c>
      <c r="D85" s="61" t="s">
        <v>174</v>
      </c>
      <c r="E85" s="141">
        <v>2020</v>
      </c>
      <c r="F85" s="61" t="s">
        <v>175</v>
      </c>
      <c r="G85" s="23">
        <v>2</v>
      </c>
      <c r="H85" s="2">
        <v>2</v>
      </c>
      <c r="I85" s="2">
        <v>2</v>
      </c>
      <c r="J85" s="2">
        <v>2</v>
      </c>
      <c r="K85" s="2">
        <v>2</v>
      </c>
      <c r="L85" s="2">
        <v>0</v>
      </c>
      <c r="M85" s="1">
        <v>0</v>
      </c>
      <c r="N85" s="2">
        <v>2</v>
      </c>
      <c r="O85" s="2">
        <v>2</v>
      </c>
      <c r="P85" s="2">
        <v>2</v>
      </c>
      <c r="Q85" s="2">
        <v>2</v>
      </c>
      <c r="R85" s="2">
        <v>2</v>
      </c>
      <c r="S85" s="72">
        <v>0</v>
      </c>
      <c r="T85" s="92">
        <f t="shared" si="2"/>
        <v>20</v>
      </c>
      <c r="U85" s="93">
        <f t="shared" si="3"/>
        <v>76.92307692307692</v>
      </c>
    </row>
    <row r="86" spans="2:21" ht="50.25" customHeight="1" x14ac:dyDescent="0.25">
      <c r="B86" s="19">
        <v>78</v>
      </c>
      <c r="C86" s="157"/>
      <c r="D86" s="62" t="s">
        <v>177</v>
      </c>
      <c r="E86" s="142">
        <v>2020</v>
      </c>
      <c r="F86" s="62" t="s">
        <v>176</v>
      </c>
      <c r="G86" s="23">
        <v>2</v>
      </c>
      <c r="H86" s="2">
        <v>2</v>
      </c>
      <c r="I86" s="2">
        <v>2</v>
      </c>
      <c r="J86" s="2">
        <v>2</v>
      </c>
      <c r="K86" s="2">
        <v>2</v>
      </c>
      <c r="L86" s="1">
        <v>0</v>
      </c>
      <c r="M86" s="1">
        <v>0</v>
      </c>
      <c r="N86" s="2">
        <v>2</v>
      </c>
      <c r="O86" s="1">
        <v>0</v>
      </c>
      <c r="P86" s="2">
        <v>0</v>
      </c>
      <c r="Q86" s="2">
        <v>2</v>
      </c>
      <c r="R86" s="1">
        <v>0</v>
      </c>
      <c r="S86" s="21">
        <v>0</v>
      </c>
      <c r="T86" s="92">
        <f t="shared" si="2"/>
        <v>14</v>
      </c>
      <c r="U86" s="93">
        <f t="shared" si="3"/>
        <v>53.846153846153847</v>
      </c>
    </row>
    <row r="87" spans="2:21" ht="50.25" customHeight="1" x14ac:dyDescent="0.25">
      <c r="B87" s="19">
        <v>79</v>
      </c>
      <c r="C87" s="157"/>
      <c r="D87" s="62" t="s">
        <v>216</v>
      </c>
      <c r="E87" s="142">
        <v>2020</v>
      </c>
      <c r="F87" s="62" t="s">
        <v>215</v>
      </c>
      <c r="G87" s="23">
        <v>2</v>
      </c>
      <c r="H87" s="2">
        <v>2</v>
      </c>
      <c r="I87" s="2">
        <v>2</v>
      </c>
      <c r="J87" s="2">
        <v>2</v>
      </c>
      <c r="K87" s="2">
        <v>2</v>
      </c>
      <c r="L87" s="2">
        <v>2</v>
      </c>
      <c r="M87" s="2">
        <v>2</v>
      </c>
      <c r="N87" s="2">
        <v>2</v>
      </c>
      <c r="O87" s="2">
        <v>2</v>
      </c>
      <c r="P87" s="2">
        <v>2</v>
      </c>
      <c r="Q87" s="2">
        <v>2</v>
      </c>
      <c r="R87" s="2">
        <v>0</v>
      </c>
      <c r="S87" s="21">
        <v>0</v>
      </c>
      <c r="T87" s="92">
        <f t="shared" si="2"/>
        <v>22</v>
      </c>
      <c r="U87" s="93">
        <f t="shared" si="3"/>
        <v>84.615384615384613</v>
      </c>
    </row>
    <row r="88" spans="2:21" ht="46.5" customHeight="1" thickBot="1" x14ac:dyDescent="0.3">
      <c r="B88" s="15">
        <v>80</v>
      </c>
      <c r="C88" s="158"/>
      <c r="D88" s="52" t="s">
        <v>179</v>
      </c>
      <c r="E88" s="143">
        <v>2021</v>
      </c>
      <c r="F88" s="52" t="s">
        <v>178</v>
      </c>
      <c r="G88" s="23">
        <v>2</v>
      </c>
      <c r="H88" s="2">
        <v>2</v>
      </c>
      <c r="I88" s="2">
        <v>2</v>
      </c>
      <c r="J88" s="2">
        <v>2</v>
      </c>
      <c r="K88" s="2">
        <v>2</v>
      </c>
      <c r="L88" s="2">
        <v>0</v>
      </c>
      <c r="M88" s="2">
        <v>1</v>
      </c>
      <c r="N88" s="2">
        <v>0</v>
      </c>
      <c r="O88" s="2">
        <v>0</v>
      </c>
      <c r="P88" s="2">
        <v>2</v>
      </c>
      <c r="Q88" s="2">
        <v>2</v>
      </c>
      <c r="R88" s="2">
        <v>2</v>
      </c>
      <c r="S88" s="21">
        <v>0</v>
      </c>
      <c r="T88" s="92">
        <f t="shared" si="2"/>
        <v>17</v>
      </c>
      <c r="U88" s="93">
        <f t="shared" si="3"/>
        <v>65.384615384615387</v>
      </c>
    </row>
    <row r="89" spans="2:21" ht="53.25" customHeight="1" x14ac:dyDescent="0.25">
      <c r="B89" s="20">
        <v>81</v>
      </c>
      <c r="C89" s="159" t="s">
        <v>180</v>
      </c>
      <c r="D89" s="61" t="s">
        <v>183</v>
      </c>
      <c r="E89" s="141">
        <v>2020</v>
      </c>
      <c r="F89" s="61" t="s">
        <v>181</v>
      </c>
      <c r="G89" s="22">
        <v>2</v>
      </c>
      <c r="H89" s="1">
        <v>2</v>
      </c>
      <c r="I89" s="1">
        <v>2</v>
      </c>
      <c r="J89" s="1">
        <v>2</v>
      </c>
      <c r="K89" s="1">
        <v>1</v>
      </c>
      <c r="L89" s="1">
        <v>0</v>
      </c>
      <c r="M89" s="1">
        <v>0</v>
      </c>
      <c r="N89" s="1">
        <v>2</v>
      </c>
      <c r="O89" s="1">
        <v>0</v>
      </c>
      <c r="P89" s="1">
        <v>0</v>
      </c>
      <c r="Q89" s="1">
        <v>0</v>
      </c>
      <c r="R89" s="1">
        <v>0</v>
      </c>
      <c r="S89" s="21">
        <v>0</v>
      </c>
      <c r="T89" s="92">
        <f t="shared" si="2"/>
        <v>11</v>
      </c>
      <c r="U89" s="93">
        <f t="shared" si="3"/>
        <v>42.307692307692307</v>
      </c>
    </row>
    <row r="90" spans="2:21" ht="48.75" customHeight="1" thickBot="1" x14ac:dyDescent="0.3">
      <c r="B90" s="15">
        <v>82</v>
      </c>
      <c r="C90" s="161"/>
      <c r="D90" s="52" t="s">
        <v>184</v>
      </c>
      <c r="E90" s="143">
        <v>2020</v>
      </c>
      <c r="F90" s="52" t="s">
        <v>182</v>
      </c>
      <c r="G90" s="40">
        <v>2</v>
      </c>
      <c r="H90" s="16">
        <v>2</v>
      </c>
      <c r="I90" s="16">
        <v>2</v>
      </c>
      <c r="J90" s="16">
        <v>1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75">
        <v>0</v>
      </c>
      <c r="T90" s="94">
        <f t="shared" si="2"/>
        <v>7</v>
      </c>
      <c r="U90" s="95">
        <f t="shared" si="3"/>
        <v>26.923076923076923</v>
      </c>
    </row>
    <row r="91" spans="2:21" ht="15.75" thickBot="1" x14ac:dyDescent="0.3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48" thickBot="1" x14ac:dyDescent="0.3">
      <c r="B92" s="106" t="s">
        <v>224</v>
      </c>
      <c r="C92" s="103" t="s">
        <v>225</v>
      </c>
      <c r="D92" s="104" t="s">
        <v>219</v>
      </c>
      <c r="E92" s="105" t="s">
        <v>226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15.75" x14ac:dyDescent="0.25">
      <c r="B93" s="80">
        <v>1</v>
      </c>
      <c r="C93" s="107" t="s">
        <v>217</v>
      </c>
      <c r="D93" s="111">
        <v>0</v>
      </c>
      <c r="E93" s="112">
        <v>0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15.75" x14ac:dyDescent="0.25">
      <c r="B94" s="81">
        <v>2</v>
      </c>
      <c r="C94" s="109" t="s">
        <v>79</v>
      </c>
      <c r="D94" s="113">
        <v>0</v>
      </c>
      <c r="E94" s="114">
        <v>0</v>
      </c>
    </row>
    <row r="95" spans="2:21" ht="15.75" x14ac:dyDescent="0.25">
      <c r="B95" s="81">
        <v>4</v>
      </c>
      <c r="C95" s="108" t="s">
        <v>120</v>
      </c>
      <c r="D95" s="113">
        <v>0</v>
      </c>
      <c r="E95" s="114">
        <v>0</v>
      </c>
    </row>
    <row r="96" spans="2:21" ht="15.75" x14ac:dyDescent="0.25">
      <c r="B96" s="81">
        <v>5</v>
      </c>
      <c r="C96" s="108" t="s">
        <v>129</v>
      </c>
      <c r="D96" s="113">
        <v>0</v>
      </c>
      <c r="E96" s="114">
        <v>0</v>
      </c>
    </row>
    <row r="97" spans="2:8" ht="15.75" x14ac:dyDescent="0.25">
      <c r="B97" s="81">
        <v>6</v>
      </c>
      <c r="C97" s="108" t="s">
        <v>131</v>
      </c>
      <c r="D97" s="113">
        <v>0</v>
      </c>
      <c r="E97" s="114">
        <v>0</v>
      </c>
    </row>
    <row r="98" spans="2:8" ht="15.75" x14ac:dyDescent="0.25">
      <c r="B98" s="81">
        <v>7</v>
      </c>
      <c r="C98" s="108" t="s">
        <v>136</v>
      </c>
      <c r="D98" s="113">
        <v>0</v>
      </c>
      <c r="E98" s="114">
        <v>0</v>
      </c>
    </row>
    <row r="99" spans="2:8" ht="15.75" x14ac:dyDescent="0.25">
      <c r="B99" s="81">
        <v>8</v>
      </c>
      <c r="C99" s="108" t="s">
        <v>154</v>
      </c>
      <c r="D99" s="113">
        <v>0</v>
      </c>
      <c r="E99" s="114">
        <v>0</v>
      </c>
    </row>
    <row r="100" spans="2:8" ht="15.75" x14ac:dyDescent="0.25">
      <c r="B100" s="81">
        <v>9</v>
      </c>
      <c r="C100" s="108" t="s">
        <v>171</v>
      </c>
      <c r="D100" s="113">
        <v>0</v>
      </c>
      <c r="E100" s="114">
        <v>0</v>
      </c>
    </row>
    <row r="101" spans="2:8" ht="15.75" x14ac:dyDescent="0.25">
      <c r="B101" s="81">
        <v>10</v>
      </c>
      <c r="C101" s="109" t="s">
        <v>40</v>
      </c>
      <c r="D101" s="113">
        <v>2</v>
      </c>
      <c r="E101" s="114">
        <v>7.6923076923076925</v>
      </c>
    </row>
    <row r="102" spans="2:8" ht="15.75" x14ac:dyDescent="0.25">
      <c r="B102" s="81">
        <v>11</v>
      </c>
      <c r="C102" s="109" t="s">
        <v>83</v>
      </c>
      <c r="D102" s="113">
        <v>2</v>
      </c>
      <c r="E102" s="114">
        <v>7.6923076923076925</v>
      </c>
    </row>
    <row r="103" spans="2:8" ht="15.75" x14ac:dyDescent="0.25">
      <c r="B103" s="81">
        <v>12</v>
      </c>
      <c r="C103" s="108" t="s">
        <v>208</v>
      </c>
      <c r="D103" s="113">
        <v>2</v>
      </c>
      <c r="E103" s="114">
        <v>7.6923076923076925</v>
      </c>
    </row>
    <row r="104" spans="2:8" ht="15.75" x14ac:dyDescent="0.25">
      <c r="B104" s="81">
        <v>13</v>
      </c>
      <c r="C104" s="108" t="s">
        <v>149</v>
      </c>
      <c r="D104" s="113">
        <v>3</v>
      </c>
      <c r="E104" s="114">
        <v>11.538461538461538</v>
      </c>
    </row>
    <row r="105" spans="2:8" ht="15.75" x14ac:dyDescent="0.25">
      <c r="B105" s="81">
        <v>14</v>
      </c>
      <c r="C105" s="109" t="s">
        <v>33</v>
      </c>
      <c r="D105" s="113">
        <v>4</v>
      </c>
      <c r="E105" s="114">
        <v>15.384615384615385</v>
      </c>
    </row>
    <row r="106" spans="2:8" ht="15.75" x14ac:dyDescent="0.25">
      <c r="B106" s="81">
        <v>15</v>
      </c>
      <c r="C106" s="109" t="s">
        <v>74</v>
      </c>
      <c r="D106" s="113">
        <v>4</v>
      </c>
      <c r="E106" s="114">
        <v>15.384615384615385</v>
      </c>
      <c r="G106" s="100"/>
      <c r="H106" s="101"/>
    </row>
    <row r="107" spans="2:8" ht="15.75" x14ac:dyDescent="0.25">
      <c r="B107" s="81">
        <v>16</v>
      </c>
      <c r="C107" s="109" t="s">
        <v>156</v>
      </c>
      <c r="D107" s="113">
        <v>5</v>
      </c>
      <c r="E107" s="114">
        <v>19.23076923076923</v>
      </c>
      <c r="G107" s="100"/>
      <c r="H107" s="101"/>
    </row>
    <row r="108" spans="2:8" ht="15.75" x14ac:dyDescent="0.25">
      <c r="B108" s="81">
        <v>17</v>
      </c>
      <c r="C108" s="108" t="s">
        <v>135</v>
      </c>
      <c r="D108" s="113">
        <v>6</v>
      </c>
      <c r="E108" s="114">
        <v>23.076923076923077</v>
      </c>
      <c r="G108" s="100"/>
      <c r="H108" s="101"/>
    </row>
    <row r="109" spans="2:8" ht="15.75" x14ac:dyDescent="0.25">
      <c r="B109" s="81">
        <v>18</v>
      </c>
      <c r="C109" s="109" t="s">
        <v>62</v>
      </c>
      <c r="D109" s="113">
        <v>7</v>
      </c>
      <c r="E109" s="114">
        <v>26.923076923076923</v>
      </c>
    </row>
    <row r="110" spans="2:8" ht="15.75" x14ac:dyDescent="0.25">
      <c r="B110" s="81">
        <v>19</v>
      </c>
      <c r="C110" s="109" t="s">
        <v>72</v>
      </c>
      <c r="D110" s="113">
        <v>7</v>
      </c>
      <c r="E110" s="114">
        <v>26.923076923076923</v>
      </c>
    </row>
    <row r="111" spans="2:8" ht="15.75" x14ac:dyDescent="0.25">
      <c r="B111" s="81">
        <v>20</v>
      </c>
      <c r="C111" s="109" t="s">
        <v>78</v>
      </c>
      <c r="D111" s="113">
        <v>7</v>
      </c>
      <c r="E111" s="114">
        <v>26.923076923076923</v>
      </c>
    </row>
    <row r="112" spans="2:8" ht="15.75" x14ac:dyDescent="0.25">
      <c r="B112" s="81">
        <v>21</v>
      </c>
      <c r="C112" s="109" t="s">
        <v>100</v>
      </c>
      <c r="D112" s="113">
        <v>7</v>
      </c>
      <c r="E112" s="114">
        <v>26.923076923076923</v>
      </c>
    </row>
    <row r="113" spans="2:5" ht="15.75" x14ac:dyDescent="0.25">
      <c r="B113" s="81">
        <v>22</v>
      </c>
      <c r="C113" s="109" t="s">
        <v>103</v>
      </c>
      <c r="D113" s="113">
        <v>7</v>
      </c>
      <c r="E113" s="114">
        <v>26.923076923076923</v>
      </c>
    </row>
    <row r="114" spans="2:5" ht="15.75" x14ac:dyDescent="0.25">
      <c r="B114" s="81">
        <v>23</v>
      </c>
      <c r="C114" s="109" t="s">
        <v>109</v>
      </c>
      <c r="D114" s="113">
        <v>7</v>
      </c>
      <c r="E114" s="114">
        <v>26.923076923076923</v>
      </c>
    </row>
    <row r="115" spans="2:5" ht="15.75" x14ac:dyDescent="0.25">
      <c r="B115" s="81">
        <v>24</v>
      </c>
      <c r="C115" s="108" t="s">
        <v>184</v>
      </c>
      <c r="D115" s="113">
        <v>7</v>
      </c>
      <c r="E115" s="114">
        <v>26.923076923076923</v>
      </c>
    </row>
    <row r="116" spans="2:5" ht="15.75" x14ac:dyDescent="0.25">
      <c r="B116" s="81">
        <v>25</v>
      </c>
      <c r="C116" s="109" t="s">
        <v>88</v>
      </c>
      <c r="D116" s="113">
        <v>8</v>
      </c>
      <c r="E116" s="114">
        <v>30.76923076923077</v>
      </c>
    </row>
    <row r="117" spans="2:5" ht="15.75" x14ac:dyDescent="0.25">
      <c r="B117" s="81">
        <v>26</v>
      </c>
      <c r="C117" s="109" t="s">
        <v>105</v>
      </c>
      <c r="D117" s="113">
        <v>8</v>
      </c>
      <c r="E117" s="114">
        <v>30.76923076923077</v>
      </c>
    </row>
    <row r="118" spans="2:5" ht="15.75" x14ac:dyDescent="0.25">
      <c r="B118" s="81">
        <v>27</v>
      </c>
      <c r="C118" s="109" t="s">
        <v>70</v>
      </c>
      <c r="D118" s="113">
        <v>9</v>
      </c>
      <c r="E118" s="114">
        <v>34.615384615384613</v>
      </c>
    </row>
    <row r="119" spans="2:5" ht="15.75" x14ac:dyDescent="0.25">
      <c r="B119" s="81">
        <v>28</v>
      </c>
      <c r="C119" s="108" t="s">
        <v>115</v>
      </c>
      <c r="D119" s="113">
        <v>10</v>
      </c>
      <c r="E119" s="114">
        <v>38.46153846153846</v>
      </c>
    </row>
    <row r="120" spans="2:5" ht="15.75" x14ac:dyDescent="0.25">
      <c r="B120" s="81">
        <v>29</v>
      </c>
      <c r="C120" s="108" t="s">
        <v>166</v>
      </c>
      <c r="D120" s="113">
        <v>10</v>
      </c>
      <c r="E120" s="114">
        <v>38.46153846153846</v>
      </c>
    </row>
    <row r="121" spans="2:5" ht="15.75" x14ac:dyDescent="0.25">
      <c r="B121" s="81">
        <v>30</v>
      </c>
      <c r="C121" s="108" t="s">
        <v>169</v>
      </c>
      <c r="D121" s="113">
        <v>10</v>
      </c>
      <c r="E121" s="114">
        <v>38.46153846153846</v>
      </c>
    </row>
    <row r="122" spans="2:5" ht="15.75" x14ac:dyDescent="0.25">
      <c r="B122" s="81">
        <v>31</v>
      </c>
      <c r="C122" s="109" t="s">
        <v>53</v>
      </c>
      <c r="D122" s="113">
        <v>11</v>
      </c>
      <c r="E122" s="114">
        <v>42.307692307692307</v>
      </c>
    </row>
    <row r="123" spans="2:5" ht="15.75" x14ac:dyDescent="0.25">
      <c r="B123" s="81">
        <v>32</v>
      </c>
      <c r="C123" s="108" t="s">
        <v>183</v>
      </c>
      <c r="D123" s="113">
        <v>11</v>
      </c>
      <c r="E123" s="114">
        <v>42.307692307692307</v>
      </c>
    </row>
    <row r="124" spans="2:5" ht="15.75" x14ac:dyDescent="0.25">
      <c r="B124" s="81">
        <v>33</v>
      </c>
      <c r="C124" s="109" t="s">
        <v>49</v>
      </c>
      <c r="D124" s="113">
        <v>12</v>
      </c>
      <c r="E124" s="114">
        <v>46.153846153846153</v>
      </c>
    </row>
    <row r="125" spans="2:5" ht="15.75" x14ac:dyDescent="0.25">
      <c r="B125" s="81">
        <v>34</v>
      </c>
      <c r="C125" s="109" t="s">
        <v>52</v>
      </c>
      <c r="D125" s="113">
        <v>12</v>
      </c>
      <c r="E125" s="114">
        <v>46.153846153846153</v>
      </c>
    </row>
    <row r="126" spans="2:5" ht="15.75" x14ac:dyDescent="0.25">
      <c r="B126" s="81">
        <v>35</v>
      </c>
      <c r="C126" s="109" t="s">
        <v>64</v>
      </c>
      <c r="D126" s="113">
        <v>12</v>
      </c>
      <c r="E126" s="114">
        <v>46.153846153846153</v>
      </c>
    </row>
    <row r="127" spans="2:5" ht="15.75" x14ac:dyDescent="0.25">
      <c r="B127" s="81">
        <v>36</v>
      </c>
      <c r="C127" s="108" t="s">
        <v>111</v>
      </c>
      <c r="D127" s="113">
        <v>12</v>
      </c>
      <c r="E127" s="114">
        <v>46.153846153846153</v>
      </c>
    </row>
    <row r="128" spans="2:5" ht="15.75" x14ac:dyDescent="0.25">
      <c r="B128" s="81">
        <v>37</v>
      </c>
      <c r="C128" s="109" t="s">
        <v>47</v>
      </c>
      <c r="D128" s="113">
        <v>13</v>
      </c>
      <c r="E128" s="114">
        <v>50</v>
      </c>
    </row>
    <row r="129" spans="2:5" ht="15.75" x14ac:dyDescent="0.25">
      <c r="B129" s="81">
        <v>38</v>
      </c>
      <c r="C129" s="109" t="s">
        <v>31</v>
      </c>
      <c r="D129" s="113">
        <v>14</v>
      </c>
      <c r="E129" s="114">
        <v>53.846153846153847</v>
      </c>
    </row>
    <row r="130" spans="2:5" ht="15.75" x14ac:dyDescent="0.25">
      <c r="B130" s="81">
        <v>39</v>
      </c>
      <c r="C130" s="109" t="s">
        <v>56</v>
      </c>
      <c r="D130" s="113">
        <v>14</v>
      </c>
      <c r="E130" s="114">
        <v>53.846153846153847</v>
      </c>
    </row>
    <row r="131" spans="2:5" ht="15.75" x14ac:dyDescent="0.25">
      <c r="B131" s="81">
        <v>40</v>
      </c>
      <c r="C131" s="108" t="s">
        <v>177</v>
      </c>
      <c r="D131" s="113">
        <v>14</v>
      </c>
      <c r="E131" s="114">
        <v>53.846153846153847</v>
      </c>
    </row>
    <row r="132" spans="2:5" ht="15.75" x14ac:dyDescent="0.25">
      <c r="B132" s="81">
        <v>41</v>
      </c>
      <c r="C132" s="109" t="s">
        <v>35</v>
      </c>
      <c r="D132" s="113">
        <v>15</v>
      </c>
      <c r="E132" s="114">
        <v>57.692307692307693</v>
      </c>
    </row>
    <row r="133" spans="2:5" ht="15.75" x14ac:dyDescent="0.25">
      <c r="B133" s="81">
        <v>42</v>
      </c>
      <c r="C133" s="109" t="s">
        <v>38</v>
      </c>
      <c r="D133" s="113">
        <v>15</v>
      </c>
      <c r="E133" s="114">
        <v>57.692307692307693</v>
      </c>
    </row>
    <row r="134" spans="2:5" ht="15.75" x14ac:dyDescent="0.25">
      <c r="B134" s="81">
        <v>43</v>
      </c>
      <c r="C134" s="108" t="s">
        <v>123</v>
      </c>
      <c r="D134" s="113">
        <v>15</v>
      </c>
      <c r="E134" s="114">
        <v>57.692307692307693</v>
      </c>
    </row>
    <row r="135" spans="2:5" ht="15.75" x14ac:dyDescent="0.25">
      <c r="B135" s="81">
        <v>44</v>
      </c>
      <c r="C135" s="108" t="s">
        <v>147</v>
      </c>
      <c r="D135" s="113">
        <v>15</v>
      </c>
      <c r="E135" s="114">
        <v>57.692307692307693</v>
      </c>
    </row>
    <row r="136" spans="2:5" ht="15.75" x14ac:dyDescent="0.25">
      <c r="B136" s="81">
        <v>45</v>
      </c>
      <c r="C136" s="108" t="s">
        <v>161</v>
      </c>
      <c r="D136" s="113">
        <v>15</v>
      </c>
      <c r="E136" s="114">
        <v>57.692307692307693</v>
      </c>
    </row>
    <row r="137" spans="2:5" ht="15.75" x14ac:dyDescent="0.25">
      <c r="B137" s="81">
        <v>46</v>
      </c>
      <c r="C137" s="109" t="s">
        <v>98</v>
      </c>
      <c r="D137" s="113">
        <v>16</v>
      </c>
      <c r="E137" s="114">
        <v>61.53846153846154</v>
      </c>
    </row>
    <row r="138" spans="2:5" ht="31.5" x14ac:dyDescent="0.25">
      <c r="B138" s="81">
        <v>47</v>
      </c>
      <c r="C138" s="108" t="s">
        <v>108</v>
      </c>
      <c r="D138" s="113">
        <v>16</v>
      </c>
      <c r="E138" s="114">
        <v>61.53846153846154</v>
      </c>
    </row>
    <row r="139" spans="2:5" ht="18" customHeight="1" x14ac:dyDescent="0.25">
      <c r="B139" s="81">
        <v>48</v>
      </c>
      <c r="C139" s="108" t="s">
        <v>117</v>
      </c>
      <c r="D139" s="113">
        <v>16</v>
      </c>
      <c r="E139" s="114">
        <v>61.53846153846154</v>
      </c>
    </row>
    <row r="140" spans="2:5" ht="15.75" x14ac:dyDescent="0.25">
      <c r="B140" s="81">
        <v>49</v>
      </c>
      <c r="C140" s="108" t="s">
        <v>152</v>
      </c>
      <c r="D140" s="113">
        <v>16</v>
      </c>
      <c r="E140" s="114">
        <v>61.53846153846154</v>
      </c>
    </row>
    <row r="141" spans="2:5" ht="15.75" x14ac:dyDescent="0.25">
      <c r="B141" s="81">
        <v>50</v>
      </c>
      <c r="C141" s="108" t="s">
        <v>159</v>
      </c>
      <c r="D141" s="113">
        <v>16</v>
      </c>
      <c r="E141" s="114">
        <v>61.53846153846154</v>
      </c>
    </row>
    <row r="142" spans="2:5" ht="15.75" x14ac:dyDescent="0.25">
      <c r="B142" s="81">
        <v>51</v>
      </c>
      <c r="C142" s="108" t="s">
        <v>164</v>
      </c>
      <c r="D142" s="113">
        <v>16</v>
      </c>
      <c r="E142" s="114">
        <v>61.53846153846154</v>
      </c>
    </row>
    <row r="143" spans="2:5" ht="15.75" x14ac:dyDescent="0.25">
      <c r="B143" s="81">
        <v>52</v>
      </c>
      <c r="C143" s="108" t="s">
        <v>167</v>
      </c>
      <c r="D143" s="113">
        <v>16</v>
      </c>
      <c r="E143" s="114">
        <v>61.53846153846154</v>
      </c>
    </row>
    <row r="144" spans="2:5" ht="15.75" x14ac:dyDescent="0.25">
      <c r="B144" s="81">
        <v>2</v>
      </c>
      <c r="C144" s="108" t="s">
        <v>61</v>
      </c>
      <c r="D144" s="113">
        <v>17</v>
      </c>
      <c r="E144" s="114">
        <v>65.384615384615387</v>
      </c>
    </row>
    <row r="145" spans="2:5" ht="15.75" x14ac:dyDescent="0.25">
      <c r="B145" s="81">
        <v>53</v>
      </c>
      <c r="C145" s="109" t="s">
        <v>96</v>
      </c>
      <c r="D145" s="113">
        <v>17</v>
      </c>
      <c r="E145" s="114">
        <v>65.384615384615387</v>
      </c>
    </row>
    <row r="146" spans="2:5" ht="15.75" x14ac:dyDescent="0.25">
      <c r="B146" s="81">
        <v>54</v>
      </c>
      <c r="C146" s="108" t="s">
        <v>113</v>
      </c>
      <c r="D146" s="113">
        <v>17</v>
      </c>
      <c r="E146" s="114">
        <v>65.384615384615387</v>
      </c>
    </row>
    <row r="147" spans="2:5" ht="15.75" x14ac:dyDescent="0.25">
      <c r="B147" s="81">
        <v>55</v>
      </c>
      <c r="C147" s="108" t="s">
        <v>145</v>
      </c>
      <c r="D147" s="113">
        <v>17</v>
      </c>
      <c r="E147" s="114">
        <v>65.384615384615387</v>
      </c>
    </row>
    <row r="148" spans="2:5" ht="31.5" x14ac:dyDescent="0.25">
      <c r="B148" s="81">
        <v>56</v>
      </c>
      <c r="C148" s="108" t="s">
        <v>179</v>
      </c>
      <c r="D148" s="113">
        <v>17</v>
      </c>
      <c r="E148" s="114">
        <v>65.384615384615387</v>
      </c>
    </row>
    <row r="149" spans="2:5" ht="15.75" x14ac:dyDescent="0.25">
      <c r="B149" s="81">
        <v>57</v>
      </c>
      <c r="C149" s="109" t="s">
        <v>43</v>
      </c>
      <c r="D149" s="113">
        <v>18</v>
      </c>
      <c r="E149" s="114">
        <v>69.230769230769226</v>
      </c>
    </row>
    <row r="150" spans="2:5" ht="15.75" x14ac:dyDescent="0.25">
      <c r="B150" s="81">
        <v>58</v>
      </c>
      <c r="C150" s="109" t="s">
        <v>45</v>
      </c>
      <c r="D150" s="113">
        <v>18</v>
      </c>
      <c r="E150" s="114">
        <v>69.230769230769226</v>
      </c>
    </row>
    <row r="151" spans="2:5" ht="15.75" x14ac:dyDescent="0.25">
      <c r="B151" s="81">
        <v>59</v>
      </c>
      <c r="C151" s="109" t="s">
        <v>69</v>
      </c>
      <c r="D151" s="113">
        <v>18</v>
      </c>
      <c r="E151" s="114">
        <v>69.230769230769226</v>
      </c>
    </row>
    <row r="152" spans="2:5" ht="15.75" x14ac:dyDescent="0.25">
      <c r="B152" s="81">
        <v>60</v>
      </c>
      <c r="C152" s="109" t="s">
        <v>81</v>
      </c>
      <c r="D152" s="113">
        <v>18</v>
      </c>
      <c r="E152" s="114">
        <v>69.230769230769226</v>
      </c>
    </row>
    <row r="153" spans="2:5" ht="15.75" x14ac:dyDescent="0.25">
      <c r="B153" s="81">
        <v>61</v>
      </c>
      <c r="C153" s="109" t="s">
        <v>94</v>
      </c>
      <c r="D153" s="113">
        <v>18</v>
      </c>
      <c r="E153" s="114">
        <v>69.230769230769226</v>
      </c>
    </row>
    <row r="154" spans="2:5" ht="15.75" x14ac:dyDescent="0.25">
      <c r="B154" s="81">
        <v>62</v>
      </c>
      <c r="C154" s="108" t="s">
        <v>204</v>
      </c>
      <c r="D154" s="113">
        <v>18</v>
      </c>
      <c r="E154" s="114">
        <v>69.230769230769226</v>
      </c>
    </row>
    <row r="155" spans="2:5" ht="15.75" x14ac:dyDescent="0.25">
      <c r="B155" s="81">
        <v>63</v>
      </c>
      <c r="C155" s="108" t="s">
        <v>128</v>
      </c>
      <c r="D155" s="113">
        <v>18</v>
      </c>
      <c r="E155" s="114">
        <v>69.230769230769226</v>
      </c>
    </row>
    <row r="156" spans="2:5" ht="15.75" x14ac:dyDescent="0.25">
      <c r="B156" s="81">
        <v>64</v>
      </c>
      <c r="C156" s="108" t="s">
        <v>212</v>
      </c>
      <c r="D156" s="113">
        <v>18</v>
      </c>
      <c r="E156" s="114">
        <v>69.230769230769226</v>
      </c>
    </row>
    <row r="157" spans="2:5" ht="15.75" x14ac:dyDescent="0.25">
      <c r="B157" s="81">
        <v>65</v>
      </c>
      <c r="C157" s="109" t="s">
        <v>28</v>
      </c>
      <c r="D157" s="115">
        <v>19</v>
      </c>
      <c r="E157" s="116">
        <v>73.07692307692308</v>
      </c>
    </row>
    <row r="158" spans="2:5" ht="15.75" x14ac:dyDescent="0.25">
      <c r="B158" s="81">
        <v>66</v>
      </c>
      <c r="C158" s="109" t="s">
        <v>92</v>
      </c>
      <c r="D158" s="115">
        <v>19</v>
      </c>
      <c r="E158" s="116">
        <v>73.07692307692308</v>
      </c>
    </row>
    <row r="159" spans="2:5" ht="15.75" x14ac:dyDescent="0.25">
      <c r="B159" s="81">
        <v>67</v>
      </c>
      <c r="C159" s="109" t="s">
        <v>202</v>
      </c>
      <c r="D159" s="115">
        <v>19</v>
      </c>
      <c r="E159" s="116">
        <v>73.07692307692308</v>
      </c>
    </row>
    <row r="160" spans="2:5" ht="15.75" x14ac:dyDescent="0.25">
      <c r="B160" s="81">
        <v>68</v>
      </c>
      <c r="C160" s="108" t="s">
        <v>206</v>
      </c>
      <c r="D160" s="115">
        <v>19</v>
      </c>
      <c r="E160" s="116">
        <v>73.07692307692308</v>
      </c>
    </row>
    <row r="161" spans="2:5" ht="15.75" x14ac:dyDescent="0.25">
      <c r="B161" s="81">
        <v>69</v>
      </c>
      <c r="C161" s="108" t="s">
        <v>125</v>
      </c>
      <c r="D161" s="115">
        <v>19</v>
      </c>
      <c r="E161" s="116">
        <v>73.07692307692308</v>
      </c>
    </row>
    <row r="162" spans="2:5" ht="15.75" x14ac:dyDescent="0.25">
      <c r="B162" s="81">
        <v>70</v>
      </c>
      <c r="C162" s="108" t="s">
        <v>143</v>
      </c>
      <c r="D162" s="115">
        <v>19</v>
      </c>
      <c r="E162" s="116">
        <v>73.07692307692308</v>
      </c>
    </row>
    <row r="163" spans="2:5" ht="15.75" x14ac:dyDescent="0.25">
      <c r="B163" s="81">
        <v>71</v>
      </c>
      <c r="C163" s="109" t="s">
        <v>200</v>
      </c>
      <c r="D163" s="115">
        <v>20</v>
      </c>
      <c r="E163" s="116">
        <v>76.92307692307692</v>
      </c>
    </row>
    <row r="164" spans="2:5" ht="15.75" x14ac:dyDescent="0.25">
      <c r="B164" s="81">
        <v>72</v>
      </c>
      <c r="C164" s="108" t="s">
        <v>139</v>
      </c>
      <c r="D164" s="115">
        <v>20</v>
      </c>
      <c r="E164" s="116">
        <v>76.92307692307692</v>
      </c>
    </row>
    <row r="165" spans="2:5" ht="15.75" x14ac:dyDescent="0.25">
      <c r="B165" s="81">
        <v>73</v>
      </c>
      <c r="C165" s="108" t="s">
        <v>142</v>
      </c>
      <c r="D165" s="115">
        <v>20</v>
      </c>
      <c r="E165" s="116">
        <v>76.92307692307692</v>
      </c>
    </row>
    <row r="166" spans="2:5" ht="15.75" x14ac:dyDescent="0.25">
      <c r="B166" s="81">
        <v>74</v>
      </c>
      <c r="C166" s="108" t="s">
        <v>214</v>
      </c>
      <c r="D166" s="115">
        <v>20</v>
      </c>
      <c r="E166" s="116">
        <v>76.92307692307692</v>
      </c>
    </row>
    <row r="167" spans="2:5" ht="15.75" x14ac:dyDescent="0.25">
      <c r="B167" s="81">
        <v>75</v>
      </c>
      <c r="C167" s="108" t="s">
        <v>174</v>
      </c>
      <c r="D167" s="115">
        <v>20</v>
      </c>
      <c r="E167" s="116">
        <v>76.92307692307692</v>
      </c>
    </row>
    <row r="168" spans="2:5" ht="15.75" x14ac:dyDescent="0.25">
      <c r="B168" s="81">
        <v>76</v>
      </c>
      <c r="C168" s="109" t="s">
        <v>197</v>
      </c>
      <c r="D168" s="115">
        <v>21</v>
      </c>
      <c r="E168" s="116">
        <v>80.769230769230774</v>
      </c>
    </row>
    <row r="169" spans="2:5" ht="15.75" x14ac:dyDescent="0.25">
      <c r="B169" s="81">
        <v>77</v>
      </c>
      <c r="C169" s="109" t="s">
        <v>68</v>
      </c>
      <c r="D169" s="115">
        <v>21</v>
      </c>
      <c r="E169" s="116">
        <v>80.769230769230774</v>
      </c>
    </row>
    <row r="170" spans="2:5" ht="15.75" x14ac:dyDescent="0.25">
      <c r="B170" s="81">
        <v>78</v>
      </c>
      <c r="C170" s="109" t="s">
        <v>87</v>
      </c>
      <c r="D170" s="115">
        <v>22</v>
      </c>
      <c r="E170" s="116">
        <v>84.615384615384613</v>
      </c>
    </row>
    <row r="171" spans="2:5" ht="15.75" x14ac:dyDescent="0.25">
      <c r="B171" s="81">
        <v>79</v>
      </c>
      <c r="C171" s="108" t="s">
        <v>210</v>
      </c>
      <c r="D171" s="115">
        <v>22</v>
      </c>
      <c r="E171" s="116">
        <v>84.615384615384613</v>
      </c>
    </row>
    <row r="172" spans="2:5" ht="15.75" x14ac:dyDescent="0.25">
      <c r="B172" s="81">
        <v>80</v>
      </c>
      <c r="C172" s="108" t="s">
        <v>216</v>
      </c>
      <c r="D172" s="115">
        <v>22</v>
      </c>
      <c r="E172" s="116">
        <v>84.615384615384613</v>
      </c>
    </row>
    <row r="173" spans="2:5" ht="15.75" x14ac:dyDescent="0.25">
      <c r="B173" s="81">
        <v>81</v>
      </c>
      <c r="C173" s="109" t="s">
        <v>59</v>
      </c>
      <c r="D173" s="115">
        <v>23</v>
      </c>
      <c r="E173" s="116">
        <v>88.461538461538467</v>
      </c>
    </row>
    <row r="174" spans="2:5" ht="16.5" thickBot="1" x14ac:dyDescent="0.3">
      <c r="B174" s="89">
        <v>82</v>
      </c>
      <c r="C174" s="110" t="s">
        <v>37</v>
      </c>
      <c r="D174" s="117">
        <v>26</v>
      </c>
      <c r="E174" s="118">
        <v>100</v>
      </c>
    </row>
  </sheetData>
  <autoFilter ref="B8:U90"/>
  <sortState ref="B93:E174">
    <sortCondition ref="E93"/>
  </sortState>
  <mergeCells count="19">
    <mergeCell ref="C89:C90"/>
    <mergeCell ref="C50:C56"/>
    <mergeCell ref="C63:C65"/>
    <mergeCell ref="C66:C71"/>
    <mergeCell ref="C72:C76"/>
    <mergeCell ref="C77:C84"/>
    <mergeCell ref="C85:C88"/>
    <mergeCell ref="C58:C62"/>
    <mergeCell ref="C47:C49"/>
    <mergeCell ref="C44:C46"/>
    <mergeCell ref="C13:C16"/>
    <mergeCell ref="I7:Q7"/>
    <mergeCell ref="C2:D2"/>
    <mergeCell ref="C9:C12"/>
    <mergeCell ref="C17:C25"/>
    <mergeCell ref="C26:C34"/>
    <mergeCell ref="C35:C38"/>
    <mergeCell ref="C39:C40"/>
    <mergeCell ref="C41:C43"/>
  </mergeCells>
  <hyperlinks>
    <hyperlink ref="F9" r:id="rId1"/>
    <hyperlink ref="F11" r:id="rId2" tooltip="Opens external link in new window" display="http://alsakhs2.ru/"/>
    <hyperlink ref="F17" r:id="rId3"/>
    <hyperlink ref="F18" r:id="rId4"/>
    <hyperlink ref="F19" r:id="rId5" display="http://star-school.ru/"/>
    <hyperlink ref="F20" r:id="rId6"/>
    <hyperlink ref="F26" r:id="rId7" display="https://sakhalin.biz/out.php?path=school_solovyovka"/>
    <hyperlink ref="F27" r:id="rId8"/>
    <hyperlink ref="F28" r:id="rId9" display="https://чапаево-школа.корсаков.рф/"/>
    <hyperlink ref="F29" r:id="rId10" display="https://дачное-школа.корсаков.рф/"/>
    <hyperlink ref="F35" r:id="rId11"/>
    <hyperlink ref="F36" r:id="rId12" display="http://reidovo-school.ru/"/>
    <hyperlink ref="F43" r:id="rId13" display="http://www.soch3-nev.ru/"/>
    <hyperlink ref="F44" r:id="rId14" display="http://schoolval.ru/"/>
    <hyperlink ref="F45" r:id="rId15" display="http://noglikishool2.ru/"/>
    <hyperlink ref="F46" r:id="rId16"/>
    <hyperlink ref="F47" r:id="rId17" display="https://okha-school.shl.eduru.ru/"/>
    <hyperlink ref="F48" r:id="rId18" display="https://okha-school.shl.eduru.ru/"/>
    <hyperlink ref="F49" r:id="rId19" display="http://mboshi.1gb.ru/"/>
    <hyperlink ref="F51" r:id="rId20" tooltip="Opens external link in new window" display="http://soshgastello.ru/"/>
    <hyperlink ref="F52" r:id="rId21" display="http://school1-poronaysk.ru/"/>
    <hyperlink ref="F55" r:id="rId22"/>
    <hyperlink ref="F56" r:id="rId23"/>
    <hyperlink ref="F58" r:id="rId24"/>
    <hyperlink ref="F59" r:id="rId25"/>
    <hyperlink ref="F61" r:id="rId26" display="https://sosh-pervomaisk.ros-obr.ru/"/>
    <hyperlink ref="F62" r:id="rId27" display="http://soshsmirnykh.unosmirnih.ru/"/>
    <hyperlink ref="F65" r:id="rId28" display="http://penzaschool.ru/"/>
    <hyperlink ref="F66" r:id="rId29" tooltip="Opens external link in new window" display="http://shkolavoskr.ru/"/>
    <hyperlink ref="F68" r:id="rId30" display="https://shkola-molodezhnoe.edusite.ru/"/>
    <hyperlink ref="F69" r:id="rId31" display="https://schoolargi-pagi.siteedu.ru/"/>
    <hyperlink ref="F70" r:id="rId32" display="https://sosh1tymovskoe.ru/"/>
    <hyperlink ref="F72" r:id="rId33" display="http://krasnopolieschool.ru/"/>
    <hyperlink ref="F75" r:id="rId34" display="http://uglschool1.ru/"/>
    <hyperlink ref="F76" r:id="rId35"/>
    <hyperlink ref="F77" r:id="rId36"/>
    <hyperlink ref="F78" r:id="rId37" tooltip="Opens external link in new window" display="http://schoolapple.kholmsk-obr.ru/"/>
    <hyperlink ref="F82" r:id="rId38" tooltip="Opens external link in new window" display="http://school9kholmsk.ru/"/>
    <hyperlink ref="F85" r:id="rId39"/>
    <hyperlink ref="F88" r:id="rId40" display="http://coyk.ru/"/>
    <hyperlink ref="F12" r:id="rId41"/>
    <hyperlink ref="F24" r:id="rId42"/>
    <hyperlink ref="F42" r:id="rId43"/>
    <hyperlink ref="F53" r:id="rId44"/>
    <hyperlink ref="F54" r:id="rId45"/>
    <hyperlink ref="F64" r:id="rId46"/>
    <hyperlink ref="F73" r:id="rId47"/>
    <hyperlink ref="F74" r:id="rId48"/>
    <hyperlink ref="F81" r:id="rId49"/>
    <hyperlink ref="F87" r:id="rId50"/>
  </hyperlinks>
  <pageMargins left="0.7" right="0.7" top="0.75" bottom="0.75" header="0.3" footer="0.3"/>
  <pageSetup paperSize="9" scale="95" orientation="portrait" r:id="rId51"/>
  <drawing r:id="rId52"/>
  <legacyDrawing r:id="rId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T12"/>
  <sheetViews>
    <sheetView workbookViewId="0">
      <selection activeCell="F2" sqref="F2"/>
    </sheetView>
  </sheetViews>
  <sheetFormatPr defaultRowHeight="15" x14ac:dyDescent="0.25"/>
  <cols>
    <col min="2" max="2" width="8.5703125" customWidth="1"/>
    <col min="3" max="3" width="46.28515625" customWidth="1"/>
    <col min="4" max="4" width="36.85546875" customWidth="1"/>
    <col min="5" max="5" width="16.5703125" customWidth="1"/>
    <col min="6" max="7" width="36.5703125" customWidth="1"/>
    <col min="8" max="8" width="33.42578125" customWidth="1"/>
    <col min="9" max="9" width="27.5703125" customWidth="1"/>
    <col min="10" max="10" width="18.28515625" customWidth="1"/>
    <col min="11" max="11" width="18.42578125" customWidth="1"/>
    <col min="12" max="12" width="18.5703125" customWidth="1"/>
    <col min="13" max="13" width="18.85546875" customWidth="1"/>
    <col min="14" max="15" width="18.7109375" customWidth="1"/>
    <col min="16" max="16" width="18.28515625" customWidth="1"/>
    <col min="17" max="18" width="19.140625" customWidth="1"/>
    <col min="19" max="19" width="17.5703125" customWidth="1"/>
    <col min="20" max="20" width="18.140625" customWidth="1"/>
  </cols>
  <sheetData>
    <row r="1" spans="2:20" ht="15.75" thickBot="1" x14ac:dyDescent="0.3"/>
    <row r="2" spans="2:20" ht="53.25" customHeight="1" thickBot="1" x14ac:dyDescent="0.3">
      <c r="C2" s="151" t="s">
        <v>232</v>
      </c>
      <c r="D2" s="152"/>
    </row>
    <row r="3" spans="2:20" ht="15" customHeight="1" thickBot="1" x14ac:dyDescent="0.3">
      <c r="C3" s="131"/>
      <c r="D3" s="131"/>
    </row>
    <row r="4" spans="2:20" ht="18" customHeight="1" x14ac:dyDescent="0.25">
      <c r="C4" s="97" t="s">
        <v>221</v>
      </c>
      <c r="D4" s="131"/>
    </row>
    <row r="5" spans="2:20" ht="18" customHeight="1" thickBot="1" x14ac:dyDescent="0.3">
      <c r="C5" s="98" t="s">
        <v>222</v>
      </c>
      <c r="D5" s="131"/>
    </row>
    <row r="6" spans="2:20" ht="15.75" thickBot="1" x14ac:dyDescent="0.3">
      <c r="C6" s="132" t="s">
        <v>223</v>
      </c>
      <c r="I6" s="148" t="s">
        <v>2</v>
      </c>
      <c r="J6" s="149"/>
      <c r="K6" s="149"/>
      <c r="L6" s="149"/>
      <c r="M6" s="149"/>
      <c r="N6" s="149"/>
      <c r="O6" s="149"/>
      <c r="P6" s="149"/>
      <c r="Q6" s="6" t="s">
        <v>14</v>
      </c>
      <c r="R6" s="5"/>
    </row>
    <row r="7" spans="2:20" ht="15.75" thickBot="1" x14ac:dyDescent="0.3">
      <c r="C7" s="100"/>
      <c r="I7" s="77"/>
      <c r="J7" s="77"/>
      <c r="K7" s="77"/>
      <c r="L7" s="77"/>
      <c r="M7" s="77"/>
      <c r="N7" s="77"/>
      <c r="O7" s="77"/>
      <c r="P7" s="77"/>
      <c r="Q7" s="6"/>
      <c r="R7" s="5"/>
    </row>
    <row r="8" spans="2:20" ht="63.75" thickBot="1" x14ac:dyDescent="0.3">
      <c r="B8" s="4" t="s">
        <v>10</v>
      </c>
      <c r="C8" s="41" t="s">
        <v>25</v>
      </c>
      <c r="D8" s="28" t="s">
        <v>29</v>
      </c>
      <c r="E8" s="41" t="s">
        <v>11</v>
      </c>
      <c r="F8" s="41" t="s">
        <v>0</v>
      </c>
      <c r="G8" s="42" t="s">
        <v>16</v>
      </c>
      <c r="H8" s="7" t="s">
        <v>185</v>
      </c>
      <c r="I8" s="7" t="s">
        <v>17</v>
      </c>
      <c r="J8" s="7" t="s">
        <v>18</v>
      </c>
      <c r="K8" s="7" t="s">
        <v>19</v>
      </c>
      <c r="L8" s="7" t="s">
        <v>3</v>
      </c>
      <c r="M8" s="7" t="s">
        <v>5</v>
      </c>
      <c r="N8" s="7" t="s">
        <v>20</v>
      </c>
      <c r="O8" s="7" t="s">
        <v>12</v>
      </c>
      <c r="P8" s="7" t="s">
        <v>21</v>
      </c>
      <c r="Q8" s="8" t="s">
        <v>15</v>
      </c>
      <c r="R8" s="8" t="s">
        <v>230</v>
      </c>
      <c r="S8" s="79" t="s">
        <v>219</v>
      </c>
      <c r="T8" s="79" t="s">
        <v>220</v>
      </c>
    </row>
    <row r="9" spans="2:20" ht="50.25" customHeight="1" thickBot="1" x14ac:dyDescent="0.3">
      <c r="B9" s="30">
        <v>1</v>
      </c>
      <c r="C9" s="29" t="s">
        <v>186</v>
      </c>
      <c r="D9" s="32" t="s">
        <v>187</v>
      </c>
      <c r="E9" s="32">
        <v>2021</v>
      </c>
      <c r="F9" s="32" t="s">
        <v>188</v>
      </c>
      <c r="G9" s="31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7">
        <v>2</v>
      </c>
      <c r="N9" s="26">
        <v>2</v>
      </c>
      <c r="O9" s="26">
        <v>2</v>
      </c>
      <c r="P9" s="26">
        <v>2</v>
      </c>
      <c r="Q9" s="26">
        <v>2</v>
      </c>
      <c r="R9" s="82">
        <v>2</v>
      </c>
      <c r="S9" s="119">
        <f>SUM(G9:R9)</f>
        <v>24</v>
      </c>
      <c r="T9" s="120">
        <f>(S9*100)/24</f>
        <v>100</v>
      </c>
    </row>
    <row r="10" spans="2:20" ht="15.75" thickBot="1" x14ac:dyDescent="0.3"/>
    <row r="11" spans="2:20" ht="48" thickBot="1" x14ac:dyDescent="0.3">
      <c r="B11" s="102" t="s">
        <v>224</v>
      </c>
      <c r="C11" s="121" t="s">
        <v>225</v>
      </c>
      <c r="D11" s="122" t="s">
        <v>219</v>
      </c>
      <c r="E11" s="123" t="s">
        <v>226</v>
      </c>
    </row>
    <row r="12" spans="2:20" ht="16.5" thickBot="1" x14ac:dyDescent="0.3">
      <c r="B12" s="31">
        <v>1</v>
      </c>
      <c r="C12" s="124" t="s">
        <v>187</v>
      </c>
      <c r="D12" s="133">
        <v>24</v>
      </c>
      <c r="E12" s="134">
        <v>100</v>
      </c>
    </row>
  </sheetData>
  <mergeCells count="2">
    <mergeCell ref="I6:P6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Кванториум</vt:lpstr>
      <vt:lpstr>Точка роста</vt:lpstr>
      <vt:lpstr>IT-куб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2022-07-17T22:58:33Z</dcterms:modified>
</cp:coreProperties>
</file>