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autoCompressPictures="0" defaultThemeVersion="164011"/>
  <mc:AlternateContent xmlns:mc="http://schemas.openxmlformats.org/markup-compatibility/2006">
    <mc:Choice Requires="x15">
      <x15ac:absPath xmlns:x15ac="http://schemas.microsoft.com/office/spreadsheetml/2010/11/ac" url="C:\Users\lazar\OneDrive\Desktop\"/>
    </mc:Choice>
  </mc:AlternateContent>
  <bookViews>
    <workbookView xWindow="0" yWindow="0" windowWidth="20670" windowHeight="10170" tabRatio="728" activeTab="1"/>
  </bookViews>
  <sheets>
    <sheet name="Копия из СГО" sheetId="1" r:id="rId1"/>
    <sheet name="% наполнения карточки" sheetId="3" r:id="rId2"/>
    <sheet name="СВОД по МО" sheetId="7" state="hidden" r:id="rId3"/>
    <sheet name="Пояснения" sheetId="6" state="hidden" r:id="rId4"/>
    <sheet name="Что должно быть" sheetId="5" state="hidden" r:id="rId5"/>
  </sheets>
  <definedNames>
    <definedName name="_xlnm._FilterDatabase" localSheetId="1" hidden="1">'% наполнения карточки'!$A$2:$CJ$222</definedName>
    <definedName name="_xlnm._FilterDatabase" localSheetId="0" hidden="1">'Копия из СГО'!$A$2:$CF$204</definedName>
    <definedName name="_xlnm._FilterDatabase" localSheetId="2" hidden="1">'СВОД по МО'!$A$2:$D$20</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I167" i="3" l="1"/>
  <c r="CJ167" i="3" s="1"/>
  <c r="BS167" i="3"/>
  <c r="BT167" i="3" s="1"/>
  <c r="CI166" i="3"/>
  <c r="CJ166" i="3" s="1"/>
  <c r="BS166" i="3"/>
  <c r="BT166" i="3" s="1"/>
  <c r="CI165" i="3"/>
  <c r="CJ165" i="3" s="1"/>
  <c r="BS165" i="3"/>
  <c r="BT165" i="3" s="1"/>
  <c r="CI164" i="3"/>
  <c r="CJ164" i="3" s="1"/>
  <c r="BS164" i="3"/>
  <c r="BT164" i="3" s="1"/>
  <c r="CI163" i="3"/>
  <c r="CJ163" i="3" s="1"/>
  <c r="BS163" i="3"/>
  <c r="BT163" i="3" s="1"/>
  <c r="CI162" i="3"/>
  <c r="CJ162" i="3" s="1"/>
  <c r="BS162" i="3"/>
  <c r="BT162" i="3" s="1"/>
  <c r="CI161" i="3"/>
  <c r="CJ161" i="3" s="1"/>
  <c r="BS161" i="3"/>
  <c r="BT161" i="3" s="1"/>
  <c r="CI160" i="3"/>
  <c r="CJ160" i="3" s="1"/>
  <c r="BS160" i="3"/>
  <c r="BT160" i="3" s="1"/>
  <c r="CI158" i="3"/>
  <c r="CJ158" i="3" s="1"/>
  <c r="BS158" i="3"/>
  <c r="BT158" i="3" s="1"/>
  <c r="CI157" i="3"/>
  <c r="CJ157" i="3" s="1"/>
  <c r="BS157" i="3"/>
  <c r="BT157" i="3" s="1"/>
  <c r="CI156" i="3"/>
  <c r="CJ156" i="3" s="1"/>
  <c r="BS156" i="3"/>
  <c r="BT156" i="3" s="1"/>
  <c r="CI155" i="3"/>
  <c r="CJ155" i="3" s="1"/>
  <c r="BS155" i="3"/>
  <c r="BT155" i="3" s="1"/>
  <c r="CI154" i="3"/>
  <c r="CJ154" i="3" s="1"/>
  <c r="BS154" i="3"/>
  <c r="BT154" i="3" s="1"/>
  <c r="CI153" i="3"/>
  <c r="CJ153" i="3" s="1"/>
  <c r="BS153" i="3"/>
  <c r="BT153" i="3" s="1"/>
  <c r="CI152" i="3"/>
  <c r="CJ152" i="3" s="1"/>
  <c r="BS152" i="3"/>
  <c r="BT152" i="3" s="1"/>
  <c r="CI151" i="3"/>
  <c r="CJ151" i="3" s="1"/>
  <c r="BS151" i="3"/>
  <c r="BT151" i="3" s="1"/>
  <c r="CI150" i="3"/>
  <c r="CJ150" i="3" s="1"/>
  <c r="BS150" i="3"/>
  <c r="BT150" i="3" s="1"/>
  <c r="CI149" i="3"/>
  <c r="CJ149" i="3" s="1"/>
  <c r="BS149" i="3"/>
  <c r="BT149" i="3" s="1"/>
  <c r="CI148" i="3"/>
  <c r="CJ148" i="3" s="1"/>
  <c r="BS148" i="3"/>
  <c r="BT148" i="3" s="1"/>
  <c r="CI147" i="3"/>
  <c r="CJ147" i="3" s="1"/>
  <c r="BS147" i="3"/>
  <c r="BT147" i="3" s="1"/>
  <c r="CI146" i="3"/>
  <c r="CJ146" i="3" s="1"/>
  <c r="BS146" i="3"/>
  <c r="BT146" i="3" s="1"/>
  <c r="CI145" i="3"/>
  <c r="CJ145" i="3" s="1"/>
  <c r="BS145" i="3"/>
  <c r="BT145" i="3" s="1"/>
  <c r="CI144" i="3"/>
  <c r="CJ144" i="3" s="1"/>
  <c r="BS144" i="3"/>
  <c r="BT144" i="3" s="1"/>
  <c r="CI143" i="3"/>
  <c r="CJ143" i="3" s="1"/>
  <c r="BS143" i="3"/>
  <c r="BT143" i="3" s="1"/>
  <c r="CI141" i="3"/>
  <c r="CJ141" i="3" s="1"/>
  <c r="BS141" i="3"/>
  <c r="BT141" i="3" s="1"/>
  <c r="CI140" i="3"/>
  <c r="CJ140" i="3" s="1"/>
  <c r="BS140" i="3"/>
  <c r="BT140" i="3" s="1"/>
  <c r="CI139" i="3"/>
  <c r="CJ139" i="3" s="1"/>
  <c r="BS139" i="3"/>
  <c r="BT139" i="3" s="1"/>
  <c r="CI138" i="3"/>
  <c r="CJ138" i="3" s="1"/>
  <c r="BS138" i="3"/>
  <c r="BT138" i="3" s="1"/>
  <c r="BT159" i="3" l="1"/>
  <c r="BT168" i="3"/>
  <c r="BT142" i="3"/>
  <c r="CJ168" i="3"/>
  <c r="CJ159" i="3"/>
  <c r="CJ142" i="3"/>
  <c r="BS142" i="3"/>
  <c r="BS159" i="3"/>
  <c r="BS168" i="3"/>
  <c r="CI142" i="3"/>
  <c r="CI159" i="3"/>
  <c r="CI168" i="3"/>
  <c r="CI137" i="3" l="1"/>
  <c r="CJ137" i="3" s="1"/>
  <c r="BS137" i="3"/>
  <c r="BT137" i="3" s="1"/>
  <c r="CI136" i="3"/>
  <c r="CJ136" i="3" s="1"/>
  <c r="BS136" i="3"/>
  <c r="BT136" i="3" s="1"/>
  <c r="CI135" i="3"/>
  <c r="CJ135" i="3" s="1"/>
  <c r="BS135" i="3"/>
  <c r="BT135" i="3" s="1"/>
  <c r="CI134" i="3"/>
  <c r="CJ134" i="3" s="1"/>
  <c r="BS134" i="3"/>
  <c r="BT134" i="3" s="1"/>
  <c r="CI133" i="3"/>
  <c r="CJ133" i="3" s="1"/>
  <c r="BS133" i="3"/>
  <c r="BT133" i="3" s="1"/>
  <c r="CI132" i="3"/>
  <c r="CJ132" i="3" s="1"/>
  <c r="BS132" i="3"/>
  <c r="BT132" i="3" s="1"/>
  <c r="CI131" i="3"/>
  <c r="CJ131" i="3" s="1"/>
  <c r="BS131" i="3"/>
  <c r="BT131" i="3" s="1"/>
  <c r="CI129" i="3"/>
  <c r="CJ129" i="3" s="1"/>
  <c r="BS129" i="3"/>
  <c r="BT129" i="3" s="1"/>
  <c r="CI128" i="3"/>
  <c r="CJ128" i="3" s="1"/>
  <c r="BS128" i="3"/>
  <c r="BT128" i="3" s="1"/>
  <c r="CI127" i="3"/>
  <c r="CJ127" i="3" s="1"/>
  <c r="BS127" i="3"/>
  <c r="BT127" i="3" s="1"/>
  <c r="CI126" i="3"/>
  <c r="CJ126" i="3" s="1"/>
  <c r="BS126" i="3"/>
  <c r="BT126" i="3" s="1"/>
  <c r="CI125" i="3"/>
  <c r="CJ125" i="3" s="1"/>
  <c r="BS125" i="3"/>
  <c r="BT125" i="3" s="1"/>
  <c r="CI124" i="3"/>
  <c r="CJ124" i="3" s="1"/>
  <c r="BS124" i="3"/>
  <c r="BT124" i="3" s="1"/>
  <c r="CI123" i="3"/>
  <c r="CJ123" i="3" s="1"/>
  <c r="BS123" i="3"/>
  <c r="BT123" i="3" s="1"/>
  <c r="CI122" i="3"/>
  <c r="CJ122" i="3" s="1"/>
  <c r="BS122" i="3"/>
  <c r="BT122" i="3" s="1"/>
  <c r="CI121" i="3"/>
  <c r="CJ121" i="3" s="1"/>
  <c r="BS121" i="3"/>
  <c r="BT121" i="3" s="1"/>
  <c r="CI120" i="3"/>
  <c r="CJ120" i="3" s="1"/>
  <c r="BS120" i="3"/>
  <c r="BT120" i="3" s="1"/>
  <c r="CI119" i="3"/>
  <c r="CJ119" i="3" s="1"/>
  <c r="BS119" i="3"/>
  <c r="BT119" i="3" s="1"/>
  <c r="CI118" i="3"/>
  <c r="CJ118" i="3" s="1"/>
  <c r="BS118" i="3"/>
  <c r="BT118" i="3" s="1"/>
  <c r="CI117" i="3"/>
  <c r="CJ117" i="3" s="1"/>
  <c r="BS117" i="3"/>
  <c r="CI115" i="3"/>
  <c r="CJ115" i="3" s="1"/>
  <c r="BS115" i="3"/>
  <c r="BT115" i="3" s="1"/>
  <c r="CI114" i="3"/>
  <c r="CJ114" i="3" s="1"/>
  <c r="BS114" i="3"/>
  <c r="BT114" i="3" s="1"/>
  <c r="CI113" i="3"/>
  <c r="CJ113" i="3" s="1"/>
  <c r="BS113" i="3"/>
  <c r="BT113" i="3" s="1"/>
  <c r="CI112" i="3"/>
  <c r="CJ112" i="3" s="1"/>
  <c r="BS112" i="3"/>
  <c r="BT112" i="3" s="1"/>
  <c r="CI111" i="3"/>
  <c r="CJ111" i="3" s="1"/>
  <c r="BS111" i="3"/>
  <c r="BT111" i="3" s="1"/>
  <c r="CI110" i="3"/>
  <c r="CJ110" i="3" s="1"/>
  <c r="BS110" i="3"/>
  <c r="CI108" i="3"/>
  <c r="CJ108" i="3" s="1"/>
  <c r="BS108" i="3"/>
  <c r="BT108" i="3" s="1"/>
  <c r="CI107" i="3"/>
  <c r="CJ107" i="3" s="1"/>
  <c r="BS107" i="3"/>
  <c r="BT107" i="3" s="1"/>
  <c r="CI106" i="3"/>
  <c r="CJ106" i="3" s="1"/>
  <c r="BS106" i="3"/>
  <c r="BT106" i="3" s="1"/>
  <c r="CI105" i="3"/>
  <c r="CJ105" i="3" s="1"/>
  <c r="BS105" i="3"/>
  <c r="BT105" i="3" s="1"/>
  <c r="CI104" i="3"/>
  <c r="CJ104" i="3" s="1"/>
  <c r="BS104" i="3"/>
  <c r="BT104" i="3" s="1"/>
  <c r="CI103" i="3"/>
  <c r="CJ103" i="3" s="1"/>
  <c r="BS103" i="3"/>
  <c r="BT103" i="3" s="1"/>
  <c r="CI102" i="3"/>
  <c r="CJ102" i="3" s="1"/>
  <c r="BS102" i="3"/>
  <c r="BT102" i="3" s="1"/>
  <c r="CI101" i="3"/>
  <c r="BS101" i="3"/>
  <c r="CI99" i="3"/>
  <c r="CI100" i="3" s="1"/>
  <c r="BS99" i="3"/>
  <c r="BT99" i="3" s="1"/>
  <c r="BT100" i="3" s="1"/>
  <c r="CI97" i="3"/>
  <c r="CJ97" i="3" s="1"/>
  <c r="BS97" i="3"/>
  <c r="BT97" i="3" s="1"/>
  <c r="CI96" i="3"/>
  <c r="CJ96" i="3" s="1"/>
  <c r="BS96" i="3"/>
  <c r="BT96" i="3" s="1"/>
  <c r="CI95" i="3"/>
  <c r="CJ95" i="3" s="1"/>
  <c r="BS95" i="3"/>
  <c r="BT95" i="3" s="1"/>
  <c r="CI94" i="3"/>
  <c r="CJ94" i="3" s="1"/>
  <c r="BS94" i="3"/>
  <c r="BT94" i="3" s="1"/>
  <c r="CI93" i="3"/>
  <c r="CJ93" i="3" s="1"/>
  <c r="BS93" i="3"/>
  <c r="BS116" i="3" l="1"/>
  <c r="BS130" i="3"/>
  <c r="CJ130" i="3"/>
  <c r="BS109" i="3"/>
  <c r="CJ99" i="3"/>
  <c r="CJ100" i="3" s="1"/>
  <c r="CI109" i="3"/>
  <c r="CJ116" i="3"/>
  <c r="CJ101" i="3"/>
  <c r="CJ109" i="3" s="1"/>
  <c r="BS100" i="3"/>
  <c r="BT93" i="3"/>
  <c r="BT101" i="3"/>
  <c r="BT109" i="3" s="1"/>
  <c r="BT110" i="3"/>
  <c r="BT116" i="3" s="1"/>
  <c r="BT117" i="3"/>
  <c r="BT130" i="3" s="1"/>
  <c r="CI116" i="3"/>
  <c r="CI130" i="3"/>
  <c r="CI92" i="3" l="1"/>
  <c r="CJ92" i="3" s="1"/>
  <c r="BS92" i="3"/>
  <c r="BT92" i="3" s="1"/>
  <c r="CI91" i="3"/>
  <c r="CJ91" i="3" s="1"/>
  <c r="BS91" i="3"/>
  <c r="BT91" i="3" s="1"/>
  <c r="CI90" i="3"/>
  <c r="BS90" i="3"/>
  <c r="BT90" i="3" s="1"/>
  <c r="CI89" i="3"/>
  <c r="CJ89" i="3" s="1"/>
  <c r="BS89" i="3"/>
  <c r="BT89" i="3" s="1"/>
  <c r="CI88" i="3"/>
  <c r="CJ88" i="3" s="1"/>
  <c r="BS88" i="3"/>
  <c r="CI86" i="3"/>
  <c r="CJ86" i="3" s="1"/>
  <c r="BS86" i="3"/>
  <c r="BT86" i="3" s="1"/>
  <c r="CI85" i="3"/>
  <c r="CJ85" i="3" s="1"/>
  <c r="BS85" i="3"/>
  <c r="BT85" i="3" s="1"/>
  <c r="CI84" i="3"/>
  <c r="CJ84" i="3" s="1"/>
  <c r="BS84" i="3"/>
  <c r="BT84" i="3" s="1"/>
  <c r="CI83" i="3"/>
  <c r="CJ83" i="3" s="1"/>
  <c r="BS83" i="3"/>
  <c r="BT83" i="3" s="1"/>
  <c r="CI82" i="3"/>
  <c r="CJ82" i="3" s="1"/>
  <c r="BS82" i="3"/>
  <c r="BT82" i="3" s="1"/>
  <c r="CI81" i="3"/>
  <c r="CJ81" i="3" s="1"/>
  <c r="BS81" i="3"/>
  <c r="BT81" i="3" s="1"/>
  <c r="CI80" i="3"/>
  <c r="CJ80" i="3" s="1"/>
  <c r="BS80" i="3"/>
  <c r="BT80" i="3" s="1"/>
  <c r="CI79" i="3"/>
  <c r="CJ79" i="3" s="1"/>
  <c r="BS79" i="3"/>
  <c r="BT79" i="3" s="1"/>
  <c r="CI78" i="3"/>
  <c r="BS78" i="3"/>
  <c r="BT78" i="3" s="1"/>
  <c r="CI76" i="3"/>
  <c r="CJ76" i="3" s="1"/>
  <c r="BS76" i="3"/>
  <c r="BT76" i="3" s="1"/>
  <c r="CI75" i="3"/>
  <c r="CJ75" i="3" s="1"/>
  <c r="BS75" i="3"/>
  <c r="BT75" i="3" s="1"/>
  <c r="CI74" i="3"/>
  <c r="CJ74" i="3" s="1"/>
  <c r="BS74" i="3"/>
  <c r="BT74" i="3" s="1"/>
  <c r="CI73" i="3"/>
  <c r="CJ73" i="3" s="1"/>
  <c r="BS73" i="3"/>
  <c r="BT73" i="3" s="1"/>
  <c r="CI72" i="3"/>
  <c r="CJ72" i="3" s="1"/>
  <c r="BS72" i="3"/>
  <c r="BT72" i="3" s="1"/>
  <c r="CI71" i="3"/>
  <c r="CJ71" i="3" s="1"/>
  <c r="BS71" i="3"/>
  <c r="BT71" i="3" s="1"/>
  <c r="CI70" i="3"/>
  <c r="CJ70" i="3" s="1"/>
  <c r="BS70" i="3"/>
  <c r="BT70" i="3" s="1"/>
  <c r="CI69" i="3"/>
  <c r="CJ69" i="3" s="1"/>
  <c r="BS69" i="3"/>
  <c r="BT69" i="3" s="1"/>
  <c r="CI67" i="3"/>
  <c r="CJ67" i="3" s="1"/>
  <c r="BS67" i="3"/>
  <c r="BT67" i="3" s="1"/>
  <c r="CI66" i="3"/>
  <c r="CJ66" i="3" s="1"/>
  <c r="BS66" i="3"/>
  <c r="BT66" i="3" s="1"/>
  <c r="CI65" i="3"/>
  <c r="CJ65" i="3" s="1"/>
  <c r="BS65" i="3"/>
  <c r="BT65" i="3" s="1"/>
  <c r="CI64" i="3"/>
  <c r="CJ64" i="3" s="1"/>
  <c r="BS64" i="3"/>
  <c r="BT64" i="3" s="1"/>
  <c r="CI63" i="3"/>
  <c r="CJ63" i="3" s="1"/>
  <c r="BS63" i="3"/>
  <c r="BT63" i="3" s="1"/>
  <c r="CI62" i="3"/>
  <c r="CJ62" i="3" s="1"/>
  <c r="BS62" i="3"/>
  <c r="BT62" i="3" s="1"/>
  <c r="CI61" i="3"/>
  <c r="CJ61" i="3" s="1"/>
  <c r="BS61" i="3"/>
  <c r="BT61" i="3" s="1"/>
  <c r="CI60" i="3"/>
  <c r="CJ60" i="3" s="1"/>
  <c r="BS60" i="3"/>
  <c r="BT60" i="3" s="1"/>
  <c r="CI59" i="3"/>
  <c r="CJ59" i="3" s="1"/>
  <c r="BS59" i="3"/>
  <c r="CI57" i="3"/>
  <c r="CJ57" i="3" s="1"/>
  <c r="BS57" i="3"/>
  <c r="BT57" i="3" s="1"/>
  <c r="CI56" i="3"/>
  <c r="CJ56" i="3" s="1"/>
  <c r="BS56" i="3"/>
  <c r="BT56" i="3" s="1"/>
  <c r="CI55" i="3"/>
  <c r="CJ55" i="3" s="1"/>
  <c r="BS55" i="3"/>
  <c r="BT55" i="3" s="1"/>
  <c r="CI54" i="3"/>
  <c r="CJ54" i="3" s="1"/>
  <c r="BS54" i="3"/>
  <c r="BT54" i="3" s="1"/>
  <c r="CI53" i="3"/>
  <c r="BS53" i="3"/>
  <c r="CI51" i="3"/>
  <c r="CJ51" i="3" s="1"/>
  <c r="BS51" i="3"/>
  <c r="BT51" i="3" s="1"/>
  <c r="CI50" i="3"/>
  <c r="CJ50" i="3" s="1"/>
  <c r="BS50" i="3"/>
  <c r="BT50" i="3" s="1"/>
  <c r="CI49" i="3"/>
  <c r="CJ49" i="3" s="1"/>
  <c r="BS49" i="3"/>
  <c r="BT49" i="3" s="1"/>
  <c r="CI48" i="3"/>
  <c r="BS48" i="3"/>
  <c r="CI52" i="3" l="1"/>
  <c r="CI98" i="3"/>
  <c r="CI87" i="3"/>
  <c r="CI58" i="3"/>
  <c r="CJ68" i="3"/>
  <c r="CJ48" i="3"/>
  <c r="CJ52" i="3" s="1"/>
  <c r="BT77" i="3"/>
  <c r="BS68" i="3"/>
  <c r="BT88" i="3"/>
  <c r="BT98" i="3" s="1"/>
  <c r="BS98" i="3"/>
  <c r="CJ53" i="3"/>
  <c r="CJ58" i="3" s="1"/>
  <c r="CJ78" i="3"/>
  <c r="CJ87" i="3" s="1"/>
  <c r="BS52" i="3"/>
  <c r="BS58" i="3"/>
  <c r="CI68" i="3"/>
  <c r="BT87" i="3"/>
  <c r="CJ90" i="3"/>
  <c r="CJ98" i="3" s="1"/>
  <c r="CI77" i="3"/>
  <c r="CJ77" i="3"/>
  <c r="BS87" i="3"/>
  <c r="BS77" i="3"/>
  <c r="BT48" i="3"/>
  <c r="BT52" i="3" s="1"/>
  <c r="BT53" i="3"/>
  <c r="BT58" i="3" s="1"/>
  <c r="BT59" i="3"/>
  <c r="BT68" i="3" s="1"/>
  <c r="CI46" i="3" l="1"/>
  <c r="CJ46" i="3" s="1"/>
  <c r="BS46" i="3"/>
  <c r="BT46" i="3" s="1"/>
  <c r="CI45" i="3"/>
  <c r="CJ45" i="3" s="1"/>
  <c r="BS45" i="3"/>
  <c r="BT45" i="3" s="1"/>
  <c r="CI44" i="3"/>
  <c r="CJ44" i="3" s="1"/>
  <c r="BS44" i="3"/>
  <c r="BT44" i="3" s="1"/>
  <c r="CI43" i="3"/>
  <c r="CJ43" i="3" s="1"/>
  <c r="BS43" i="3"/>
  <c r="BT43" i="3" s="1"/>
  <c r="CI42" i="3"/>
  <c r="CJ42" i="3" s="1"/>
  <c r="BS42" i="3"/>
  <c r="BT42" i="3" s="1"/>
  <c r="CI41" i="3"/>
  <c r="CJ41" i="3" s="1"/>
  <c r="BS41" i="3"/>
  <c r="BT41" i="3" s="1"/>
  <c r="CI40" i="3"/>
  <c r="CJ40" i="3" s="1"/>
  <c r="BS40" i="3"/>
  <c r="BT40" i="3" s="1"/>
  <c r="CI39" i="3"/>
  <c r="CJ39" i="3" s="1"/>
  <c r="BS39" i="3"/>
  <c r="BT39" i="3" s="1"/>
  <c r="CI38" i="3"/>
  <c r="CJ38" i="3" s="1"/>
  <c r="BS38" i="3"/>
  <c r="BT38" i="3" s="1"/>
  <c r="CI37" i="3"/>
  <c r="CJ37" i="3" s="1"/>
  <c r="BS37" i="3"/>
  <c r="BT37" i="3" s="1"/>
  <c r="CI36" i="3"/>
  <c r="CJ36" i="3" s="1"/>
  <c r="BS36" i="3"/>
  <c r="BT36" i="3" s="1"/>
  <c r="CI35" i="3"/>
  <c r="CJ35" i="3" s="1"/>
  <c r="BS35" i="3"/>
  <c r="BT35" i="3" s="1"/>
  <c r="CI34" i="3"/>
  <c r="CJ34" i="3" s="1"/>
  <c r="BS34" i="3"/>
  <c r="BT34" i="3" s="1"/>
  <c r="CI33" i="3"/>
  <c r="CJ33" i="3" s="1"/>
  <c r="BS33" i="3"/>
  <c r="CI31" i="3"/>
  <c r="CJ31" i="3" s="1"/>
  <c r="BS31" i="3"/>
  <c r="BT31" i="3" s="1"/>
  <c r="CI30" i="3"/>
  <c r="CJ30" i="3" s="1"/>
  <c r="BS30" i="3"/>
  <c r="BT30" i="3" s="1"/>
  <c r="CI29" i="3"/>
  <c r="CJ29" i="3" s="1"/>
  <c r="BS29" i="3"/>
  <c r="BT29" i="3" s="1"/>
  <c r="CI28" i="3"/>
  <c r="CJ28" i="3" s="1"/>
  <c r="BS28" i="3"/>
  <c r="BT28" i="3" s="1"/>
  <c r="CI27" i="3"/>
  <c r="CJ27" i="3" s="1"/>
  <c r="BS27" i="3"/>
  <c r="BT27" i="3" s="1"/>
  <c r="CI26" i="3"/>
  <c r="CJ26" i="3" s="1"/>
  <c r="BS26" i="3"/>
  <c r="BT26" i="3" s="1"/>
  <c r="CI25" i="3"/>
  <c r="CJ25" i="3" s="1"/>
  <c r="BS25" i="3"/>
  <c r="BT25" i="3" s="1"/>
  <c r="CI24" i="3"/>
  <c r="CJ24" i="3" s="1"/>
  <c r="BS24" i="3"/>
  <c r="BT24" i="3" s="1"/>
  <c r="CI23" i="3"/>
  <c r="CJ23" i="3" s="1"/>
  <c r="BS23" i="3"/>
  <c r="BT23" i="3" s="1"/>
  <c r="CI22" i="3"/>
  <c r="CJ22" i="3" s="1"/>
  <c r="BS22" i="3"/>
  <c r="BT22" i="3" s="1"/>
  <c r="CI21" i="3"/>
  <c r="CJ21" i="3" s="1"/>
  <c r="BS21" i="3"/>
  <c r="CI19" i="3"/>
  <c r="CJ19" i="3" s="1"/>
  <c r="BS19" i="3"/>
  <c r="BT19" i="3" s="1"/>
  <c r="CI18" i="3"/>
  <c r="CJ18" i="3" s="1"/>
  <c r="BS18" i="3"/>
  <c r="BT18" i="3" s="1"/>
  <c r="CI17" i="3"/>
  <c r="CJ17" i="3" s="1"/>
  <c r="BS17" i="3"/>
  <c r="BT17" i="3" s="1"/>
  <c r="CI16" i="3"/>
  <c r="CJ16" i="3" s="1"/>
  <c r="BS16" i="3"/>
  <c r="BT16" i="3" s="1"/>
  <c r="CI15" i="3"/>
  <c r="CJ15" i="3" s="1"/>
  <c r="BS15" i="3"/>
  <c r="BT15" i="3" s="1"/>
  <c r="CI14" i="3"/>
  <c r="CJ14" i="3" s="1"/>
  <c r="BS14" i="3"/>
  <c r="BT14" i="3" s="1"/>
  <c r="CI13" i="3"/>
  <c r="CJ13" i="3" s="1"/>
  <c r="BS13" i="3"/>
  <c r="BT13" i="3" s="1"/>
  <c r="CI12" i="3"/>
  <c r="CJ12" i="3" s="1"/>
  <c r="BS12" i="3"/>
  <c r="BT12" i="3" s="1"/>
  <c r="CI11" i="3"/>
  <c r="CJ11" i="3" s="1"/>
  <c r="BS11" i="3"/>
  <c r="BT11" i="3" s="1"/>
  <c r="CI10" i="3"/>
  <c r="CJ10" i="3" s="1"/>
  <c r="BS10" i="3"/>
  <c r="BT10" i="3" s="1"/>
  <c r="BT9" i="3"/>
  <c r="CI8" i="3"/>
  <c r="CJ8" i="3" s="1"/>
  <c r="BS8" i="3"/>
  <c r="CI7" i="3"/>
  <c r="CJ7" i="3" s="1"/>
  <c r="BS7" i="3"/>
  <c r="CI6" i="3"/>
  <c r="CJ6" i="3" s="1"/>
  <c r="BS6" i="3"/>
  <c r="CI5" i="3"/>
  <c r="CJ5" i="3" s="1"/>
  <c r="BS5" i="3"/>
  <c r="CI4" i="3"/>
  <c r="CJ4" i="3" s="1"/>
  <c r="BS4" i="3"/>
  <c r="BS47" i="3" l="1"/>
  <c r="BS32" i="3"/>
  <c r="BS9" i="3"/>
  <c r="CI20" i="3"/>
  <c r="CJ32" i="3"/>
  <c r="CI9" i="3"/>
  <c r="CJ20" i="3"/>
  <c r="CJ9" i="3"/>
  <c r="BT20" i="3"/>
  <c r="CJ47" i="3"/>
  <c r="BS20" i="3"/>
  <c r="BT21" i="3"/>
  <c r="BT32" i="3" s="1"/>
  <c r="BT33" i="3"/>
  <c r="BT47" i="3" s="1"/>
  <c r="CI32" i="3"/>
  <c r="CI47" i="3"/>
  <c r="BS175" i="3" l="1"/>
  <c r="CI175" i="3" l="1"/>
  <c r="CJ175" i="3" s="1"/>
  <c r="BT175" i="3"/>
  <c r="BS169" i="3" l="1"/>
  <c r="CI220" i="3" l="1"/>
  <c r="CJ220" i="3" s="1"/>
  <c r="CI207" i="3"/>
  <c r="CJ207" i="3" s="1"/>
  <c r="CI206" i="3"/>
  <c r="CJ206" i="3" s="1"/>
  <c r="CI200" i="3"/>
  <c r="CJ200" i="3" s="1"/>
  <c r="CI199" i="3"/>
  <c r="CJ199" i="3" s="1"/>
  <c r="CI183" i="3"/>
  <c r="CJ183" i="3" s="1"/>
  <c r="CI181" i="3"/>
  <c r="CJ181" i="3" s="1"/>
  <c r="CI174" i="3"/>
  <c r="CJ174" i="3" s="1"/>
  <c r="CI170" i="3"/>
  <c r="CJ170" i="3" s="1"/>
  <c r="CI171" i="3" l="1"/>
  <c r="CJ171" i="3" s="1"/>
  <c r="CI172" i="3"/>
  <c r="CJ172" i="3" s="1"/>
  <c r="CI173" i="3"/>
  <c r="CJ173" i="3" s="1"/>
  <c r="CI176" i="3"/>
  <c r="CJ176" i="3" s="1"/>
  <c r="CI177" i="3"/>
  <c r="CJ177" i="3" s="1"/>
  <c r="CI178" i="3"/>
  <c r="CJ178" i="3" s="1"/>
  <c r="CI179" i="3"/>
  <c r="CJ179" i="3" s="1"/>
  <c r="CI180" i="3"/>
  <c r="CJ180" i="3" s="1"/>
  <c r="CI182" i="3"/>
  <c r="CJ182" i="3" s="1"/>
  <c r="CI184" i="3"/>
  <c r="CJ184" i="3" s="1"/>
  <c r="CI185" i="3"/>
  <c r="CJ185" i="3" s="1"/>
  <c r="CI186" i="3"/>
  <c r="CJ186" i="3" s="1"/>
  <c r="CI187" i="3"/>
  <c r="CJ187" i="3" s="1"/>
  <c r="CI188" i="3"/>
  <c r="CJ188" i="3" s="1"/>
  <c r="CI189" i="3"/>
  <c r="CJ189" i="3" s="1"/>
  <c r="CI190" i="3"/>
  <c r="CJ190" i="3" s="1"/>
  <c r="CI191" i="3"/>
  <c r="CJ191" i="3" s="1"/>
  <c r="CI192" i="3"/>
  <c r="CJ192" i="3" s="1"/>
  <c r="CI193" i="3"/>
  <c r="CJ193" i="3" s="1"/>
  <c r="CI194" i="3"/>
  <c r="CJ194" i="3" s="1"/>
  <c r="CI195" i="3"/>
  <c r="CJ195" i="3" s="1"/>
  <c r="CI196" i="3"/>
  <c r="CJ196" i="3" s="1"/>
  <c r="CI197" i="3"/>
  <c r="CJ197" i="3" s="1"/>
  <c r="CI198" i="3"/>
  <c r="CJ198" i="3" s="1"/>
  <c r="CI201" i="3"/>
  <c r="CJ201" i="3" s="1"/>
  <c r="CI202" i="3"/>
  <c r="CJ202" i="3" s="1"/>
  <c r="CI203" i="3"/>
  <c r="CJ203" i="3" s="1"/>
  <c r="CI204" i="3"/>
  <c r="CJ204" i="3" s="1"/>
  <c r="CI205" i="3"/>
  <c r="CJ205" i="3" s="1"/>
  <c r="CI208" i="3"/>
  <c r="CJ208" i="3" s="1"/>
  <c r="CI209" i="3"/>
  <c r="CJ209" i="3" s="1"/>
  <c r="CI210" i="3"/>
  <c r="CJ210" i="3" s="1"/>
  <c r="CI211" i="3"/>
  <c r="CJ211" i="3" s="1"/>
  <c r="CI212" i="3"/>
  <c r="CJ212" i="3" s="1"/>
  <c r="CI213" i="3"/>
  <c r="CJ213" i="3" s="1"/>
  <c r="CI214" i="3"/>
  <c r="CJ214" i="3" s="1"/>
  <c r="CI215" i="3"/>
  <c r="CJ215" i="3" s="1"/>
  <c r="CI216" i="3"/>
  <c r="CJ216" i="3" s="1"/>
  <c r="CI217" i="3"/>
  <c r="CJ217" i="3" s="1"/>
  <c r="CI218" i="3"/>
  <c r="CJ218" i="3" s="1"/>
  <c r="CI219" i="3"/>
  <c r="CJ219" i="3" s="1"/>
  <c r="CI221" i="3"/>
  <c r="CJ221" i="3" s="1"/>
  <c r="CI169" i="3"/>
  <c r="BS170" i="3"/>
  <c r="BS171" i="3"/>
  <c r="BT171" i="3" s="1"/>
  <c r="BS172" i="3"/>
  <c r="BT172" i="3" s="1"/>
  <c r="BS173" i="3"/>
  <c r="BT173" i="3" s="1"/>
  <c r="BS174" i="3"/>
  <c r="BT174" i="3" s="1"/>
  <c r="BS176" i="3"/>
  <c r="BT176" i="3" s="1"/>
  <c r="BS177" i="3"/>
  <c r="BT177" i="3" s="1"/>
  <c r="BS178" i="3"/>
  <c r="BT178" i="3" s="1"/>
  <c r="BS179" i="3"/>
  <c r="BT179" i="3" s="1"/>
  <c r="BS180" i="3"/>
  <c r="BT180" i="3" s="1"/>
  <c r="BS181" i="3"/>
  <c r="BT181" i="3" s="1"/>
  <c r="BS182" i="3"/>
  <c r="BT182" i="3" s="1"/>
  <c r="BS183" i="3"/>
  <c r="BT183" i="3" s="1"/>
  <c r="BS184" i="3"/>
  <c r="BT184" i="3" s="1"/>
  <c r="BS185" i="3"/>
  <c r="BT185" i="3" s="1"/>
  <c r="BS186" i="3"/>
  <c r="BT186" i="3" s="1"/>
  <c r="BS187" i="3"/>
  <c r="BT187" i="3" s="1"/>
  <c r="BS188" i="3"/>
  <c r="BT188" i="3" s="1"/>
  <c r="BS189" i="3"/>
  <c r="BT189" i="3" s="1"/>
  <c r="BS190" i="3"/>
  <c r="BT190" i="3" s="1"/>
  <c r="BS191" i="3"/>
  <c r="BT191" i="3" s="1"/>
  <c r="BS192" i="3"/>
  <c r="BT192" i="3" s="1"/>
  <c r="BS193" i="3"/>
  <c r="BT193" i="3" s="1"/>
  <c r="BS194" i="3"/>
  <c r="BT194" i="3" s="1"/>
  <c r="BS195" i="3"/>
  <c r="BT195" i="3" s="1"/>
  <c r="BS196" i="3"/>
  <c r="BT196" i="3" s="1"/>
  <c r="BS197" i="3"/>
  <c r="BT197" i="3" s="1"/>
  <c r="BS198" i="3"/>
  <c r="BT198" i="3" s="1"/>
  <c r="BS199" i="3"/>
  <c r="BT199" i="3" s="1"/>
  <c r="BS200" i="3"/>
  <c r="BT200" i="3" s="1"/>
  <c r="BS201" i="3"/>
  <c r="BT201" i="3" s="1"/>
  <c r="BS202" i="3"/>
  <c r="BT202" i="3" s="1"/>
  <c r="BS203" i="3"/>
  <c r="BT203" i="3" s="1"/>
  <c r="BS204" i="3"/>
  <c r="BT204" i="3" s="1"/>
  <c r="BS205" i="3"/>
  <c r="BT205" i="3" s="1"/>
  <c r="BS206" i="3"/>
  <c r="BT206" i="3" s="1"/>
  <c r="BS207" i="3"/>
  <c r="BT207" i="3" s="1"/>
  <c r="BS208" i="3"/>
  <c r="BT208" i="3" s="1"/>
  <c r="BS209" i="3"/>
  <c r="BT209" i="3" s="1"/>
  <c r="BS210" i="3"/>
  <c r="BT210" i="3" s="1"/>
  <c r="BS211" i="3"/>
  <c r="BT211" i="3" s="1"/>
  <c r="BS212" i="3"/>
  <c r="BT212" i="3" s="1"/>
  <c r="BS213" i="3"/>
  <c r="BT213" i="3" s="1"/>
  <c r="BS214" i="3"/>
  <c r="BT214" i="3" s="1"/>
  <c r="BS215" i="3"/>
  <c r="BT215" i="3" s="1"/>
  <c r="BS216" i="3"/>
  <c r="BT216" i="3" s="1"/>
  <c r="BS217" i="3"/>
  <c r="BT217" i="3" s="1"/>
  <c r="BS218" i="3"/>
  <c r="BT218" i="3" s="1"/>
  <c r="BS219" i="3"/>
  <c r="BT219" i="3" s="1"/>
  <c r="BS220" i="3"/>
  <c r="BT220" i="3" s="1"/>
  <c r="BS221" i="3"/>
  <c r="BT221" i="3" s="1"/>
  <c r="CI222" i="3" l="1"/>
  <c r="BT170" i="3"/>
  <c r="BS222" i="3"/>
  <c r="BT169" i="3"/>
  <c r="CJ169" i="3"/>
  <c r="CJ222" i="3" s="1"/>
  <c r="BT222" i="3" l="1"/>
  <c r="D10" i="7" s="1"/>
  <c r="D3" i="7"/>
  <c r="D16" i="7"/>
  <c r="H14" i="7"/>
  <c r="H15" i="7"/>
  <c r="G15" i="7"/>
  <c r="H3" i="7"/>
  <c r="D20" i="7"/>
  <c r="G23" i="5"/>
  <c r="D19" i="7"/>
  <c r="G11" i="7"/>
  <c r="H11" i="7"/>
  <c r="G14" i="7"/>
  <c r="B19" i="7"/>
  <c r="G3" i="7" l="1"/>
  <c r="B10" i="7"/>
  <c r="G17" i="7"/>
  <c r="G8" i="7"/>
  <c r="H18" i="7"/>
  <c r="D17" i="7"/>
  <c r="B16" i="7"/>
  <c r="G18" i="7"/>
  <c r="H8" i="7"/>
  <c r="H13" i="7"/>
  <c r="H7" i="7"/>
  <c r="H16" i="7"/>
  <c r="G16" i="7"/>
  <c r="G4" i="7"/>
  <c r="G6" i="7"/>
  <c r="H17" i="7"/>
  <c r="G12" i="7"/>
  <c r="G20" i="7"/>
  <c r="H19" i="7"/>
  <c r="H5" i="7"/>
  <c r="H12" i="7"/>
  <c r="H9" i="7"/>
  <c r="H4" i="7"/>
  <c r="H10" i="7"/>
  <c r="H20" i="7"/>
  <c r="G9" i="7"/>
  <c r="G5" i="7"/>
  <c r="G10" i="7"/>
  <c r="G19" i="7"/>
  <c r="H6" i="7"/>
  <c r="G13" i="7"/>
  <c r="G7" i="7"/>
  <c r="D13" i="7"/>
  <c r="D11" i="7"/>
  <c r="D8" i="7"/>
  <c r="B12" i="7"/>
  <c r="D7" i="7"/>
  <c r="D15" i="7"/>
  <c r="D5" i="7"/>
  <c r="B15" i="7"/>
  <c r="B17" i="7"/>
  <c r="D4" i="7"/>
  <c r="D12" i="7"/>
  <c r="B20" i="7"/>
  <c r="B11" i="7" l="1"/>
  <c r="B13" i="7"/>
  <c r="B8" i="7"/>
  <c r="B5" i="7"/>
  <c r="B7" i="7"/>
  <c r="B4" i="7"/>
  <c r="D9" i="7"/>
  <c r="B9" i="7"/>
  <c r="D14" i="7"/>
  <c r="B14" i="7"/>
  <c r="D18" i="7"/>
  <c r="B18" i="7"/>
  <c r="B3" i="7"/>
  <c r="B6" i="7"/>
  <c r="D6" i="7"/>
</calcChain>
</file>

<file path=xl/sharedStrings.xml><?xml version="1.0" encoding="utf-8"?>
<sst xmlns="http://schemas.openxmlformats.org/spreadsheetml/2006/main" count="16495" uniqueCount="6576">
  <si>
    <t>Вид организационно-правовой формы ОО</t>
  </si>
  <si>
    <t>Правовой статус согласно ФЗ № 83</t>
  </si>
  <si>
    <t>Тип ОО</t>
  </si>
  <si>
    <t>Малокомплектная ОО</t>
  </si>
  <si>
    <t>Краткое наименование ОО</t>
  </si>
  <si>
    <t>Полное наименование ОО</t>
  </si>
  <si>
    <t>Дополнительное наименование (на момент реорганизации)</t>
  </si>
  <si>
    <t>Номер ОО</t>
  </si>
  <si>
    <t>Дата основания ОО</t>
  </si>
  <si>
    <t>Код организации – локальный</t>
  </si>
  <si>
    <t>Головная организация</t>
  </si>
  <si>
    <t>Учредители</t>
  </si>
  <si>
    <t>Управления</t>
  </si>
  <si>
    <t>Статус</t>
  </si>
  <si>
    <t>Заведующий (Ф.И.О.)</t>
  </si>
  <si>
    <t>Заместитель заведующего по УВР (Ф.И.О.)</t>
  </si>
  <si>
    <t>Заместитель заведующего по АХР (Ф.И.О.)</t>
  </si>
  <si>
    <t>Регион</t>
  </si>
  <si>
    <t>Населенный пункт</t>
  </si>
  <si>
    <t>Почтовый адрес</t>
  </si>
  <si>
    <t>Юридический адрес</t>
  </si>
  <si>
    <t>Телефоны</t>
  </si>
  <si>
    <t>Факс</t>
  </si>
  <si>
    <t>Электронный адрес</t>
  </si>
  <si>
    <t>Веб-сайт</t>
  </si>
  <si>
    <t>Адреса дополнительных корпусов</t>
  </si>
  <si>
    <t>ИНН</t>
  </si>
  <si>
    <t>КПП</t>
  </si>
  <si>
    <t>ОГРН/ОГРНИП</t>
  </si>
  <si>
    <t>Код ОКПО</t>
  </si>
  <si>
    <t>Код ОКАТО</t>
  </si>
  <si>
    <t>Код ОКОГУ</t>
  </si>
  <si>
    <t>Орг.-прав. форма по ОКОПФ</t>
  </si>
  <si>
    <t>Форма собств-ти по ОКФС</t>
  </si>
  <si>
    <t>Виды деятельности по ОКВЭД</t>
  </si>
  <si>
    <t>Ссылка на устав</t>
  </si>
  <si>
    <t>Сведения о социальном партнерстве</t>
  </si>
  <si>
    <t>Наличие бассейна</t>
  </si>
  <si>
    <t>Наличие безбарьерной среды</t>
  </si>
  <si>
    <t>Наличие видеонаблюдения</t>
  </si>
  <si>
    <t>Предельная наполняемость</t>
  </si>
  <si>
    <t>Предельная наполняемость в одну смену</t>
  </si>
  <si>
    <t>Специализация</t>
  </si>
  <si>
    <t>Структура образовательного процесса</t>
  </si>
  <si>
    <t>Расписание занятий</t>
  </si>
  <si>
    <t>Условия обучения</t>
  </si>
  <si>
    <t>Наименование банка</t>
  </si>
  <si>
    <t>Счёт</t>
  </si>
  <si>
    <t>Кор. счёт</t>
  </si>
  <si>
    <t>БИК</t>
  </si>
  <si>
    <t>КПП банка</t>
  </si>
  <si>
    <t>Примечание</t>
  </si>
  <si>
    <t>Количество компьютеров в ОО, подключенных к сети Интернет</t>
  </si>
  <si>
    <t>Наименование установленных средств контентной фильтрации (СКФ)</t>
  </si>
  <si>
    <t>Скорость подключения к сети Интернет по договору (Мб.)</t>
  </si>
  <si>
    <t>Скорость подключения к сети Интернет по факту (Мб.)</t>
  </si>
  <si>
    <t>Наименование интернет-провайдера</t>
  </si>
  <si>
    <t>Технология доступа в сеть Интернет</t>
  </si>
  <si>
    <t>Муниципальная образовательная организация</t>
  </si>
  <si>
    <t>Бюджетная организация</t>
  </si>
  <si>
    <t>Дошкольное образование</t>
  </si>
  <si>
    <t>1</t>
  </si>
  <si>
    <t>нет;</t>
  </si>
  <si>
    <t>функционирует</t>
  </si>
  <si>
    <t>&lt;Не указано&gt;</t>
  </si>
  <si>
    <t>Сахалинская обл</t>
  </si>
  <si>
    <t>4210007</t>
  </si>
  <si>
    <t>046401001</t>
  </si>
  <si>
    <t>4</t>
  </si>
  <si>
    <t>Орган коллегиаль-ного управления</t>
  </si>
  <si>
    <t>Серия лиензии</t>
  </si>
  <si>
    <t>Номер лицензии</t>
  </si>
  <si>
    <t>Рег номер лицензии</t>
  </si>
  <si>
    <t>Дата выдачи лиценз</t>
  </si>
  <si>
    <t>Дата окончан лиценз</t>
  </si>
  <si>
    <t>Наименование лицензионного органа</t>
  </si>
  <si>
    <t>МО</t>
  </si>
  <si>
    <t>№ п/п</t>
  </si>
  <si>
    <t>ДОО</t>
  </si>
  <si>
    <t>2</t>
  </si>
  <si>
    <t>3</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</si>
  <si>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</si>
  <si>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</si>
  <si>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</si>
  <si>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</si>
  <si>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</si>
  <si>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</si>
  <si>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</si>
  <si>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</si>
  <si>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</si>
  <si>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</si>
  <si>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</si>
  <si>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</si>
  <si>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</si>
  <si>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</si>
  <si>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</si>
  <si>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</si>
  <si>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</si>
  <si>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</si>
  <si>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</si>
  <si>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</si>
  <si>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</si>
  <si>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</si>
  <si>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</si>
  <si>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</si>
  <si>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</si>
  <si>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</si>
  <si>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</si>
  <si>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</si>
  <si>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</si>
  <si>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</si>
  <si>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</si>
  <si>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</si>
  <si>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</si>
  <si>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</si>
  <si>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</si>
  <si>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</si>
  <si>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</si>
  <si>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</si>
  <si>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</si>
  <si>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</si>
  <si>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</si>
  <si>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</si>
  <si>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</si>
  <si>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</si>
  <si>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</si>
  <si>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</si>
  <si>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</si>
  <si>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</si>
  <si>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</si>
  <si>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</si>
  <si>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</si>
  <si>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</si>
  <si>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</si>
  <si>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</si>
  <si>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</si>
  <si>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</si>
  <si>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</si>
  <si>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</si>
  <si>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</si>
  <si>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</si>
  <si>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</si>
  <si>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</si>
  <si>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</si>
  <si>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</si>
  <si>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 xml:space="preserve">Городской округ «Александровск-Сахалинский район» </t>
  </si>
  <si>
    <t>МБДОУ детский сад комбинированного вида № 1 «Светлячок»</t>
  </si>
  <si>
    <t>МБДОУ «Детский сад  № 1 им.Ю.А.Гагарина г.Анива»</t>
  </si>
  <si>
    <t>МБДОУ «Детский сад  № 2 «Колокольчик» с.Троицкое»</t>
  </si>
  <si>
    <t>МБДОУ «Детский сад  № 3 «Рябинка» г.Анива»</t>
  </si>
  <si>
    <t>МБДОУ «Детский сад №4 «Теремок» с.Новотроицкое»</t>
  </si>
  <si>
    <t>МБДОУ «Детский сад  № 5 «Берёзка» с.Таранай»</t>
  </si>
  <si>
    <t>МБДОУ «Детский сад № 6 «Радуга» с.Троицкое</t>
  </si>
  <si>
    <t>МБОУ СОШ № 3 с.Огоньки (Дошкольные группы)</t>
  </si>
  <si>
    <t>МБОУ НОШ № 7" с. Успенское (Дошкольные группы)</t>
  </si>
  <si>
    <t>МБДОУ №2 "Сказка" г. Долинск</t>
  </si>
  <si>
    <t>МБДОУ №3 "Солнышко" г. Долинск</t>
  </si>
  <si>
    <t>МБДОУ №7 "Чебурашка" г. Долинск</t>
  </si>
  <si>
    <t>МБДОУ "Улыбка" г. Долинск</t>
  </si>
  <si>
    <t xml:space="preserve">МБДОУ "Детский сад «Дюймовочка" с.Стародубское </t>
  </si>
  <si>
    <t xml:space="preserve">МБДОУ «Детский сад «Малыш» с. Углезаводск </t>
  </si>
  <si>
    <t xml:space="preserve">МБДОУ «Детский сад «Родничок» с.Быков </t>
  </si>
  <si>
    <t xml:space="preserve">МБДОУ «Детский сад «Росинка» с. Сокол </t>
  </si>
  <si>
    <t xml:space="preserve">МБДОУ «Детский сад «Тополек» с.Покровка </t>
  </si>
  <si>
    <t>МБОУ СОШ с. Советское" (Дошкольные группы)</t>
  </si>
  <si>
    <t>МБОУ СОШ с. Взморье" (Дошкольные группы)</t>
  </si>
  <si>
    <t>МБДОУ детский сад "Алёнушка" муниципального образования "Курильский городской округ"</t>
  </si>
  <si>
    <t xml:space="preserve">МБДОУ детский сад "Золотая рыбка" с. Рейдово </t>
  </si>
  <si>
    <t>МБДОУ детский сад "Аленький цветочек" с. Буревесника</t>
  </si>
  <si>
    <t>МБДОУ  «Детский сад №2  «Аленький цветочек» г.Макарова»</t>
  </si>
  <si>
    <t xml:space="preserve">МБДОУ «Детский сад № 2 «Журавушка» г.Невельска </t>
  </si>
  <si>
    <t xml:space="preserve">МБДОУ «Детский сад № 4 «Золотая рыбка» г.Невельска </t>
  </si>
  <si>
    <t xml:space="preserve">МБДОУ «Детский сад № 5 Солнышко» г. Невельска </t>
  </si>
  <si>
    <t>МБДОУ Детский сад № 11 «Аленький цветочек» г. Невельска</t>
  </si>
  <si>
    <t xml:space="preserve">МБДОУ «Детский сад № 16 «Малышка» г. Невельска </t>
  </si>
  <si>
    <t xml:space="preserve">МБДОУ «Детский сад  № 17 «Кораблик»  г. Невельска </t>
  </si>
  <si>
    <t xml:space="preserve">МБДОУ "Детский сад № 1 "Родничок" с. Горнозаводска </t>
  </si>
  <si>
    <t xml:space="preserve">МБДОУ "Детский сад № 2 "Рябинка" с. Горнозаводска </t>
  </si>
  <si>
    <t>СОШ с.Шебунино (дошкольные группы)</t>
  </si>
  <si>
    <t>МБДОУ № 1 "Светлячок"</t>
  </si>
  <si>
    <t>Муниципальное бюджетное дошкольное образовательное учреждение детский сад комбинированного вида № 1 «Светлячок»</t>
  </si>
  <si>
    <t>26.11.1986</t>
  </si>
  <si>
    <t>1 - самостоятельная организация</t>
  </si>
  <si>
    <t>Администрация городского округа «Александровск-Сахалинский район»;</t>
  </si>
  <si>
    <t>Иванова Светлана Борисовна</t>
  </si>
  <si>
    <t>Костенко Ольга Анатольевна</t>
  </si>
  <si>
    <t>г.Александровск-Сахалинский</t>
  </si>
  <si>
    <t>Александровск-Сахалинский</t>
  </si>
  <si>
    <t>694420</t>
  </si>
  <si>
    <t>Сахалинская область г.Александровск-Сахалинский ,улица Смирных 26</t>
  </si>
  <si>
    <t>8(42434)4-50-59,8(42434)4-33-31</t>
  </si>
  <si>
    <t>8(42434)4-50-59</t>
  </si>
  <si>
    <t>mbousvetlachok@list.ru</t>
  </si>
  <si>
    <t>svetlyachokdetsad.ru</t>
  </si>
  <si>
    <t>6502003775</t>
  </si>
  <si>
    <t>650201001</t>
  </si>
  <si>
    <t>1026501181200</t>
  </si>
  <si>
    <t>54542890</t>
  </si>
  <si>
    <t>64204000000</t>
  </si>
  <si>
    <t>75403</t>
  </si>
  <si>
    <t>14. Муниципальная собственность</t>
  </si>
  <si>
    <t>85.11 Образование дошкольное</t>
  </si>
  <si>
    <t>Отделение Южно-Сахалинск г.Южно- Сахалинск</t>
  </si>
  <si>
    <t>40701810564011000007</t>
  </si>
  <si>
    <t>Блок Программа 2.4</t>
  </si>
  <si>
    <t>54,0 МБит/c</t>
  </si>
  <si>
    <t>ПАО "Ростелеком"</t>
  </si>
  <si>
    <t>не является малокомплектной</t>
  </si>
  <si>
    <t>Район</t>
  </si>
  <si>
    <t>69</t>
  </si>
  <si>
    <t>Учреди-тели</t>
  </si>
  <si>
    <t>является малокомплектной</t>
  </si>
  <si>
    <t>Пишем нет, если его нет</t>
  </si>
  <si>
    <t>2 - обособленное подразделение (филиал)</t>
  </si>
  <si>
    <t>Педагогический совет</t>
  </si>
  <si>
    <t>Попечительский совет</t>
  </si>
  <si>
    <t>Управляющий совет</t>
  </si>
  <si>
    <t>Наблюдательный совет</t>
  </si>
  <si>
    <t>Родительский комитет</t>
  </si>
  <si>
    <t>Проставляем 1 если заполнено хотя бы одно из полей</t>
  </si>
  <si>
    <t>Пишем нет, если нет</t>
  </si>
  <si>
    <t>Выбор из списка:</t>
  </si>
  <si>
    <t>Ощее собрание работников</t>
  </si>
  <si>
    <t>МБОУ "ООШ с. Восточное" (дошкольные группы)</t>
  </si>
  <si>
    <t>МБОУ НОШ с. Поречье (дошкольные группы)</t>
  </si>
  <si>
    <t>МБОУ СОШ с. Горячие Ключи (дошкольные группы)</t>
  </si>
  <si>
    <t>нужно прикрепить файл</t>
  </si>
  <si>
    <t>Не у всех есть кор счет, у некоторых счет открыт в казначействе)</t>
  </si>
  <si>
    <t>11 полей, которые невозможно изменить - в Ю-Сах</t>
  </si>
  <si>
    <t xml:space="preserve"> + 1 поле - кор счет (не у всех он есть)</t>
  </si>
  <si>
    <t xml:space="preserve"> + 1 поле - "просмотр информации о пользователе " в строке "Заведующий"</t>
  </si>
  <si>
    <t>Поле нельзя форматировать</t>
  </si>
  <si>
    <t>Только 3 поля есть вероятность не заполнить: головная организация, просмотр инф о пользователе (В поле "Заведующая"), кор счет</t>
  </si>
  <si>
    <t>12 - в районах (+ поле "Район")</t>
  </si>
  <si>
    <t xml:space="preserve">Решение о лицензировании </t>
  </si>
  <si>
    <t>Скан-копия</t>
  </si>
  <si>
    <t>Серия, номер бланка</t>
  </si>
  <si>
    <t>О нас</t>
  </si>
  <si>
    <t>72</t>
  </si>
  <si>
    <t>МБДОУ детский сад №1 "Светлячок"</t>
  </si>
  <si>
    <t>МБДОУ детский сад № 2 "Ромашка"</t>
  </si>
  <si>
    <t>МБДОУ детский сад №7 "Островок"</t>
  </si>
  <si>
    <t>МБДОУ детский сад №9 "Березка"</t>
  </si>
  <si>
    <t>МБДОУ детский сад № 11 "Сказка"</t>
  </si>
  <si>
    <t>Дошкольные группы при МБОУ СОШ №1 п.Ноглики</t>
  </si>
  <si>
    <t>СОШ с. Вал" (Дошкольные группы)</t>
  </si>
  <si>
    <t>СОШ с. Ныш" (Дошкольные группы)</t>
  </si>
  <si>
    <t>МБДОУ детский сад № 1 "Родничок" г. Охи</t>
  </si>
  <si>
    <t>МБДОУ детский сад № 2 "Солнышко" г. Охи</t>
  </si>
  <si>
    <t>МБДОУ детский сад № 5 "Звездочка" г. Охи</t>
  </si>
  <si>
    <t>МБДОУ детский сад № 7 "Журавушка" г. Охи</t>
  </si>
  <si>
    <t>МБДОУ детский сад № 10 "Золушка" г. Охи</t>
  </si>
  <si>
    <t>МБДОУ детский сад № 20 "Снегурочка" г. Охи</t>
  </si>
  <si>
    <t>МБОУ СОШ с.Тунгор (дошкольные группы)</t>
  </si>
  <si>
    <t>СШИ с. Некрасовка (дошкольные группы)</t>
  </si>
  <si>
    <t>МБДОУ детский сад комбинированного вида № 1 "Дружные ребята" г. Поронайска</t>
  </si>
  <si>
    <t>МБДОУ детский сад комбинированного вида № 2 "Кораблик" г. Поронайска</t>
  </si>
  <si>
    <t>МБДОУ детский сад №4 "Ивушка" с. Леонидово</t>
  </si>
  <si>
    <t>МБДОУ детский сад комбинированного вида №5 "Сказка" г. Поронайска</t>
  </si>
  <si>
    <t>МБДОУ детский сад № 7 «Дельфин»  п.(Вахрушев) Новый адрес</t>
  </si>
  <si>
    <t>МБДОУ детский сад № 34 "Морячок" г. Поронайска</t>
  </si>
  <si>
    <t>МБДОУ детский сад № 12 "Аленушка" с. Восток</t>
  </si>
  <si>
    <t xml:space="preserve">МКОУ СОШ с Гастелло (дошкольные группы) </t>
  </si>
  <si>
    <t>МКОУ СОШ с. Малиновка (дошкольные группы)</t>
  </si>
  <si>
    <t>МБДОУ детский сад «Северянка» г. Северо-Курильска</t>
  </si>
  <si>
    <t xml:space="preserve">МБДОУ детский сад №1 "Улыбка" пгт. Смирных  </t>
  </si>
  <si>
    <t>МБДОУ детский сад № 17 "Солнышко" пгт. Смирных</t>
  </si>
  <si>
    <t>МБДОУ детский сад " Островок" пгт. Смирных</t>
  </si>
  <si>
    <t>МБОУ СОШ с. Буюклы (дошкольные группы)</t>
  </si>
  <si>
    <t>МБОУ СОШ  с. Онор (дошкольные группы)</t>
  </si>
  <si>
    <t>МБОУ СОШ с. Первомайск (дошкольные группы)</t>
  </si>
  <si>
    <t>МБОУ СОШ с. Рощино (дошкольные группы)</t>
  </si>
  <si>
    <t xml:space="preserve">МБДОУ детский сад № 3 "Малыш" г.Томари </t>
  </si>
  <si>
    <t xml:space="preserve">МБДОУ детский сад № 7 "Сказка" г.Томари </t>
  </si>
  <si>
    <t>МБОУ СОШ с. Пензенское (дошкольные группы)</t>
  </si>
  <si>
    <t>МБОУ СОШ с. Красногорск (дошкольные группы)</t>
  </si>
  <si>
    <t xml:space="preserve">МБДОУ детский сад № 4 "Теремок" с. Красногорск </t>
  </si>
  <si>
    <t>МБДОУ "Детский сад № 1" пгт.Тымовское</t>
  </si>
  <si>
    <t>МБДОУ "Детский сад № 3" пгт.Тымовское</t>
  </si>
  <si>
    <t>МБДОУ Детский сад № 5 пгт.Тымовское</t>
  </si>
  <si>
    <t>МБДОУ "Детский сад № 6 пгт.Тымовское"</t>
  </si>
  <si>
    <t>МБДОУ "Детский сад с.Арги-Паги"</t>
  </si>
  <si>
    <t>МБДОУ Детский сад с. Кировское</t>
  </si>
  <si>
    <t>МБДОУ Детский сад с.Адо-Тымово</t>
  </si>
  <si>
    <t>МБДОУ Детский сад с.Воскресеновка</t>
  </si>
  <si>
    <t>МБДОУ Детский сад с. Молодежное</t>
  </si>
  <si>
    <t xml:space="preserve">МБОУ Начальная школа-детский сад с. Красная Тымь (дошкольные группы) </t>
  </si>
  <si>
    <t xml:space="preserve">МБОУ Начальная школа-детский сад с. Чир-Унвд (дошкольные группы) </t>
  </si>
  <si>
    <t>МБДОУ  детский сад № 8 г.Шахтерск</t>
  </si>
  <si>
    <t>МБДОУ  детский сад № 14 г. Шахтерска</t>
  </si>
  <si>
    <t>МБДОУ детский сад № 15 г.Шахтерска</t>
  </si>
  <si>
    <t>МБДОУ детский сад № 1 г.Углегорск</t>
  </si>
  <si>
    <t>МБДОУ  детский сад № 26 г.Углегорск</t>
  </si>
  <si>
    <t>МБДОУ  детский сад № 27 г.Углегорск</t>
  </si>
  <si>
    <t>МБДОУ № 3 "Радуга" г. Углегорска</t>
  </si>
  <si>
    <t>МБДОУ  детский сад № 22 с.Бошняково</t>
  </si>
  <si>
    <t>МБДОУ детский сад № 2 с. Краснополье</t>
  </si>
  <si>
    <t>МБОУ СОШ с.Поречье (Дошкольные группы)</t>
  </si>
  <si>
    <t>МБОУ СОШ с. Лесогорское (дошкольные группы)</t>
  </si>
  <si>
    <t>75</t>
  </si>
  <si>
    <t xml:space="preserve">МБДОУ детский сад № 1 «Солнышко» г.Холмска </t>
  </si>
  <si>
    <t xml:space="preserve">МБДОУ детский сад № 2 "Сказка"  г. Холмска </t>
  </si>
  <si>
    <t xml:space="preserve">МБДОУ детский сад №5 "Радуга" г.Холмска </t>
  </si>
  <si>
    <t xml:space="preserve">МБДОУ детский сад № 6 "Ромашка" г. Холмска </t>
  </si>
  <si>
    <t xml:space="preserve">МБДОУ детский сад № 7 "Улыбка г. Холмска </t>
  </si>
  <si>
    <t xml:space="preserve">МБДОУ детский сад № 8 «Золотой ключик» г.Холмска </t>
  </si>
  <si>
    <t xml:space="preserve">МБДОУ детский сад № 9 "Дружба" г. Холмска </t>
  </si>
  <si>
    <t xml:space="preserve">МБДОУ детский сад № 20 «Аленушка» г.Холмска </t>
  </si>
  <si>
    <t xml:space="preserve">МБДОУ детский сад "Теремок" г. Холмска </t>
  </si>
  <si>
    <t xml:space="preserve">МБДОУ детский сад «Золушка» г. Холмска </t>
  </si>
  <si>
    <t xml:space="preserve">МБДОУ детский сад № 28 "Рябинка" с. Чехов </t>
  </si>
  <si>
    <t xml:space="preserve">МБДОУ детский сад № 3 "Родничок" с.Правда </t>
  </si>
  <si>
    <t xml:space="preserve">МБДОУ детский сад № 32 «Ручеек» с.Костромское </t>
  </si>
  <si>
    <t xml:space="preserve">МБДОУ детский сад № 39 «Петушок» с.Чапланово </t>
  </si>
  <si>
    <t xml:space="preserve">МБДОУ детский сад № 4 "Маячок" с. Яблочное </t>
  </si>
  <si>
    <t>ООШ с. Пионеры" (Дошкольные группы)</t>
  </si>
  <si>
    <t xml:space="preserve">МБДОУ  детский сад "Ромашка" </t>
  </si>
  <si>
    <t>МБДОУ  детский сад «Рыбка»</t>
  </si>
  <si>
    <t xml:space="preserve">МБДОУ детский сад "Звездочка" </t>
  </si>
  <si>
    <t xml:space="preserve">МБДОУ детский сад "Солнышко" </t>
  </si>
  <si>
    <t>МБДОУ "д/с"Островок"</t>
  </si>
  <si>
    <t xml:space="preserve">МБДОУ -детский сад «Белочка» </t>
  </si>
  <si>
    <t xml:space="preserve">МБДОУ детский сад "Аленка" </t>
  </si>
  <si>
    <t>МБДОУ детский сад компенсирующего вида № 6 г. Южно-Сахалинска</t>
  </si>
  <si>
    <t>МБДОУ детский сад № 29 «Василёк» г. Южно-Сахалинска</t>
  </si>
  <si>
    <t>МБДОУ детский сад компенсирующего вида  № 32 «Буратино» г. Южно-Сахалинска</t>
  </si>
  <si>
    <t>МБДОУ детский сад № 33 «Дюймовочка» г. Южно-Сахалинска</t>
  </si>
  <si>
    <t>МБДОУ детский сад компенсирующего вида № 37 «Одуванчик» г. Южно-Сахалинска</t>
  </si>
  <si>
    <t>МБДОУ детский сад № 40 «Теремок» с. Синегорск</t>
  </si>
  <si>
    <t>МБДОУ детский сад присмотра и оздоровления  № 41 «Звездочка» г. Южно-Сахалинска</t>
  </si>
  <si>
    <t>МАОУ детский сад общеразвивающего вида № 47 «Ягодка» г. Южно-Сахалинска</t>
  </si>
  <si>
    <t>70</t>
  </si>
  <si>
    <t>71</t>
  </si>
  <si>
    <t>73</t>
  </si>
  <si>
    <t>74</t>
  </si>
  <si>
    <t>% наполнения карточки</t>
  </si>
  <si>
    <t>Лицензия на право оказания доп. обр. услуг</t>
  </si>
  <si>
    <t>Лицензия на право ведения обр. деятельности</t>
  </si>
  <si>
    <r>
      <t xml:space="preserve">1) Если организация </t>
    </r>
    <r>
      <rPr>
        <b/>
        <sz val="11"/>
        <color theme="1"/>
        <rFont val="Calibri"/>
        <family val="2"/>
        <charset val="204"/>
        <scheme val="minor"/>
      </rPr>
      <t>имеет</t>
    </r>
    <r>
      <rPr>
        <sz val="11"/>
        <color theme="1"/>
        <rFont val="Calibri"/>
        <family val="2"/>
        <charset val="204"/>
        <scheme val="minor"/>
      </rPr>
      <t xml:space="preserve"> право на оказание доп. обр. услуг (из базы лицензированных ОО)</t>
    </r>
  </si>
  <si>
    <r>
      <t xml:space="preserve">2) Если организация </t>
    </r>
    <r>
      <rPr>
        <b/>
        <sz val="11"/>
        <color theme="1"/>
        <rFont val="Calibri"/>
        <family val="2"/>
        <charset val="204"/>
        <scheme val="minor"/>
      </rPr>
      <t xml:space="preserve">не имеет </t>
    </r>
    <r>
      <rPr>
        <sz val="11"/>
        <color theme="1"/>
        <rFont val="Calibri"/>
        <family val="2"/>
        <charset val="204"/>
        <scheme val="minor"/>
      </rPr>
      <t>право на оказание доп. обр. услуг (из базы лицензированных ОО)</t>
    </r>
  </si>
  <si>
    <r>
      <t xml:space="preserve">В этом случае поля в мониторинге заполнения Лицензии на право оказания доп. Обр. услуг </t>
    </r>
    <r>
      <rPr>
        <b/>
        <sz val="11"/>
        <color theme="1"/>
        <rFont val="Calibri"/>
        <family val="2"/>
        <charset val="204"/>
        <scheme val="minor"/>
      </rPr>
      <t>не выделяются цветом</t>
    </r>
  </si>
  <si>
    <r>
      <t xml:space="preserve">В этом случае поля в мониторинге заполнения Лицензии на право оказания доп. Обр. услуг </t>
    </r>
    <r>
      <rPr>
        <b/>
        <sz val="11"/>
        <color theme="1"/>
        <rFont val="Calibri"/>
        <family val="2"/>
        <charset val="204"/>
        <scheme val="minor"/>
      </rPr>
      <t>выделяются зеленым цветом</t>
    </r>
  </si>
  <si>
    <r>
      <t xml:space="preserve">При расчете % наполнения из общего счета исключаются </t>
    </r>
    <r>
      <rPr>
        <b/>
        <sz val="11"/>
        <color theme="1"/>
        <rFont val="Calibri"/>
        <family val="2"/>
        <charset val="204"/>
        <scheme val="minor"/>
      </rPr>
      <t>11 полей:</t>
    </r>
  </si>
  <si>
    <t>+ 7 полей из раздела "Лицензия на право оказания доп. обр. услуг"</t>
  </si>
  <si>
    <t>3) В школах Ю-Сахалинска при расчете % наполнения не учитывается еще одно поле:</t>
  </si>
  <si>
    <r>
      <t xml:space="preserve">При расчете % наполнения из общего счета исключаются </t>
    </r>
    <r>
      <rPr>
        <b/>
        <sz val="11"/>
        <color theme="1"/>
        <rFont val="Calibri"/>
        <family val="2"/>
        <charset val="204"/>
        <scheme val="minor"/>
      </rPr>
      <t>5 полей (если ОО имеет право на ведение доп.образования)</t>
    </r>
  </si>
  <si>
    <t>Суммарное значение показат заполнения карточки ДОО*</t>
  </si>
  <si>
    <r>
      <t xml:space="preserve">При расчете % наполнения из общего счета исключаются </t>
    </r>
    <r>
      <rPr>
        <b/>
        <sz val="11"/>
        <color theme="1"/>
        <rFont val="Calibri"/>
        <family val="2"/>
        <charset val="204"/>
        <scheme val="minor"/>
      </rPr>
      <t xml:space="preserve">4 поля </t>
    </r>
  </si>
  <si>
    <t>Таким образом, в таких ДОО при расчете показателя "% заполнения карточки ОО" максимальное количество заполненных полей - 64</t>
  </si>
  <si>
    <t xml:space="preserve">Таким образом, в таких ДОО при расчете показателя "% заполнения карточки ОО" максимальное количество заполненных полей - 71 </t>
  </si>
  <si>
    <t>Таким образом, в таких ДОО при расчете показателя "% заполнения карточки ОО" максимальное количество заполненных полей - 70</t>
  </si>
  <si>
    <r>
      <t xml:space="preserve">При расчете % наполнения из общего счета исключаются </t>
    </r>
    <r>
      <rPr>
        <b/>
        <sz val="11"/>
        <color theme="1"/>
        <rFont val="Calibri"/>
        <family val="2"/>
        <charset val="204"/>
        <scheme val="minor"/>
      </rPr>
      <t>12 полей (если ОО не имеет право на ведение доп.образования)</t>
    </r>
  </si>
  <si>
    <t>Таким образом, в таких ДОО при расчете показателя "% заполнения карточки ОО" максимальное количество заполненных полей - 63</t>
  </si>
  <si>
    <t xml:space="preserve"> </t>
  </si>
  <si>
    <t>Суммарное значение показателей</t>
  </si>
  <si>
    <t>% заполнения данных о лицензии</t>
  </si>
  <si>
    <t>% заполнения карточки ОО</t>
  </si>
  <si>
    <t>Суммарное значение показателей заполнения данных о лицензии</t>
  </si>
  <si>
    <t>90% - 100% - высокий уровень заполнения данных о лицензии</t>
  </si>
  <si>
    <t>80% - 89,9% - средний уровень заполнения данных о лицензии</t>
  </si>
  <si>
    <t>&lt; 80% - низкий уровень заполнения данных о лицензии</t>
  </si>
  <si>
    <t>Лицевой счёт</t>
  </si>
  <si>
    <t>Является участником проекта</t>
  </si>
  <si>
    <t>76</t>
  </si>
  <si>
    <t>77</t>
  </si>
  <si>
    <t>78</t>
  </si>
  <si>
    <t>Ведомство</t>
  </si>
  <si>
    <t>МАДОУ  детский сад  общеразвивающего вида № 1 «Загадка» г. Южно-Сахалинска</t>
  </si>
  <si>
    <t>МАДОУ  детский сад  общеразвивающего вида № 2 «Березка» г. Южно-Сахалинска</t>
  </si>
  <si>
    <t>МАДОУ детский сад комбинированного вида № 3 «Золотой ключик» г. Южно-Сахалинска</t>
  </si>
  <si>
    <t>МАДОУ детский сад  общеразвивающего вида № 4 «Лебедушка» г. Южно-Сахалинска</t>
  </si>
  <si>
    <t>МАДОУ  Центр развития ребёнка – детский сад № 5 «Полянка» г. Южно-Сахалинска</t>
  </si>
  <si>
    <t>МАДОУ  детский сад общеразвивающего вида № 8 «Журавлёнок» г. Южно-Сахалинска</t>
  </si>
  <si>
    <t>МАДОУ детский сад комбинированного вида № 9 «Чебурашка» г. Южно-Сахалинска</t>
  </si>
  <si>
    <t>МАДОУ детский сад общеразвивающего вида № 11 «Ромашка» г. Южно-Сахалинска</t>
  </si>
  <si>
    <t>МАДОУ  Центр развития ребёнка – детский сад № 14 «Рябинка» г.  Южно-Сахалинска</t>
  </si>
  <si>
    <t>МАДОУ детский сад общеразвивающего вида № 17 «Огонёк» г. Южно-Сахалинска</t>
  </si>
  <si>
    <t>МАДОУ детский сад комбинированного вида № 19 «Аленушка» г. Южно-Сахалинска</t>
  </si>
  <si>
    <t>МАДОУ детский сад № 20 «Красная шапочка» г. Южно-Сахалинска</t>
  </si>
  <si>
    <t>МАДОУ детский сад общеразвивающего вида № 24 «Солнышко» г. Южно-Сахалинска</t>
  </si>
  <si>
    <t>МАДОУ детский сад общеразвивающего вида № 25 «Русалочка» г. Южно-Сахалинска</t>
  </si>
  <si>
    <t>МАДОУ детский сад общеразвивающего вида № 27 «Зарничка» г. Южно-Сахалинска</t>
  </si>
  <si>
    <t>МАДОУ детский сад общеразвивающего вида № 30 «Улыбка» г. Южно-Сахалинска</t>
  </si>
  <si>
    <t>МАДОУ детский сад комбинированного вида № 31 «Аистенок» г. Южно-Сахалинска</t>
  </si>
  <si>
    <t>МАДОУ Детский сад № 34 «Искорка» с. Березняки</t>
  </si>
  <si>
    <t>МАДОУ детский сад общеразвивающего вида № 35 «Сказка» г. Южно-Сахалинска</t>
  </si>
  <si>
    <t>МАДОУ детский сад общеразвивающего вида № 36 «Мальвина» г. Южно-Сахалинска</t>
  </si>
  <si>
    <t>МАДОУ детский сад комбинированного вида № 38 «Лучик» г. Южно-Сахалинска</t>
  </si>
  <si>
    <t>МАДОУ детский сад общеразвивающего вида № 39 «Радуга» г. Южно-Сахалинска</t>
  </si>
  <si>
    <t>МАДОУ  детский сад общеразвивающего вида № 42 «Черёмушки» г. Южно-Сахалинска</t>
  </si>
  <si>
    <t>МАДОУ детский сад общеразвивающего вида № 43 «Светлячок» г. Южно-Сахалинска</t>
  </si>
  <si>
    <t>МАДОУ Центр развития ребёнка – детский сад № 44 «Незабудка» г. Южно-Сахалинска</t>
  </si>
  <si>
    <t>МАДОУ № 45 детский сад «Семицветик» г. Южно-Сахалинска</t>
  </si>
  <si>
    <t>МАДОУ детский сад общеразвивающего вида № 46 «Жемчужина» г. Южно-Сахалинска</t>
  </si>
  <si>
    <t>МАДОУ детский сад общеразвивающего вида № 48 «Малыш» г. Южно-Сахалинска</t>
  </si>
  <si>
    <t>МАДОУ детский сад общеразвивающего вида № 49 «Ласточка» г. Южно-Сахалинска</t>
  </si>
  <si>
    <t>МАДОУ детский сад общеразвивающего вида № 55 «Веснушка» г. Южно-Сахалинска</t>
  </si>
  <si>
    <t>МАДОУ детский сад № 57 «Бусинка» с. Дальнее</t>
  </si>
  <si>
    <t xml:space="preserve">МАДОУ «Детский сад № 2 «Аленький цветочек»  Корсаковского городского округа </t>
  </si>
  <si>
    <t xml:space="preserve">МАДОУ комбинированного вида «Детский сад № 3 «Ромашка» Корсаковского городского округа </t>
  </si>
  <si>
    <t xml:space="preserve">МАДОУ «Детский сад  № 7 «Солнышко»  Корсаковского городского округа </t>
  </si>
  <si>
    <t>МАДОУ «Детский сад № 8» Корсаковского городского округа</t>
  </si>
  <si>
    <t xml:space="preserve">МАДОУ «Детский сад № 11 «Колокольчик»  Корсаковского городского округа </t>
  </si>
  <si>
    <t xml:space="preserve">МАДОУ «Детский сад № 12 «Теремок» Корсаковского городского округа </t>
  </si>
  <si>
    <t xml:space="preserve">МАДОУ «Детский сад № 14 «Родничок» села Соловьёвка </t>
  </si>
  <si>
    <t xml:space="preserve">МАДОУ «Детский сад № 17 с. Озёрское» </t>
  </si>
  <si>
    <t xml:space="preserve">МАДОУ «Детский сад № 23 «Золотой петушок»  Корсаковского городского округа </t>
  </si>
  <si>
    <t>МАДОУ детский сад   № 25 «Золотая рыбка» Корсаковского городского округа</t>
  </si>
  <si>
    <t xml:space="preserve">МАДОУ «Детский сад № 28» Корсаковского городского округа </t>
  </si>
  <si>
    <t xml:space="preserve">МАДОУ «Детский сад № 30 «Кораблик» Корсаковского городского округа </t>
  </si>
  <si>
    <t xml:space="preserve">МАДОУ «Детский сад «Тополек» села Чапаево </t>
  </si>
  <si>
    <t>МАДОУ детский сад № 56 «Лукоморье» г. Южно-Сахалинска</t>
  </si>
  <si>
    <t>МБОУ "СОШ с. Новое" (дошкольные группы)</t>
  </si>
  <si>
    <t xml:space="preserve">МБОУ СОШ №1 пгт. Тымовское (дошкольные группы) </t>
  </si>
  <si>
    <t>Координаты. Широта</t>
  </si>
  <si>
    <t>Координаты. Долгота</t>
  </si>
  <si>
    <t>МАДОУ детский сад комбинированного вида № 10 «Росинка» г. Южно-Сахалинска</t>
  </si>
  <si>
    <t>МАДОУ детский сад общеразвивающего вида № 12 «Лесная сказка» г. Южно-Сахалинска</t>
  </si>
  <si>
    <t>МАДОУ детский сад № 13 «Колокольчик» г. Южно-Сахалинска</t>
  </si>
  <si>
    <t>МАДОУ детский сад № 15 «Берёзка» г. Южно-Сахалинска</t>
  </si>
  <si>
    <t>МАДОУ детский сад комбинированного вида № 18 «Гармония» г. Южно-Сахалинска</t>
  </si>
  <si>
    <t>МАДОУ детский сад общеразвивающего вида № 21 «Кораблик» города Южно-Сахалинска</t>
  </si>
  <si>
    <t>МАДОУ детский сад общеразвивающего вида № 22 «Ивушка» г. Южно-Сахалинска</t>
  </si>
  <si>
    <t>МАДОУ № 26 детский сад «Островок» г. Южно-Сахалинска</t>
  </si>
  <si>
    <t>МАДОУ детский сад общеразвивающего вида № 28 «Матрешка» г. Южно-Сахалинска</t>
  </si>
  <si>
    <t>МАДОУ детский сад общеразвивающего вида № 50 «Карусель» г. Южно-Сахалинска</t>
  </si>
  <si>
    <t>МАДОУ детский сад общеразвивающего вида № 54 «Белоснежка» г. Южно-Сахалинска</t>
  </si>
  <si>
    <t>МАДОУ детский сад № 58 «Ручеек» с. Дальнее</t>
  </si>
  <si>
    <t>МКОУ ООШ с.Виахту (дошкольные группы)</t>
  </si>
  <si>
    <t>МБДОУ №7 "Росинка" г. Анива</t>
  </si>
  <si>
    <t>МАДОУ № 9 "Зеленый остров" (Новотроицкое)</t>
  </si>
  <si>
    <t>МАОУ СОШ с. Новиково (дошкольные группы)</t>
  </si>
  <si>
    <t>МБДОУ детский сад №1 «Остров детства» с. Ильинское</t>
  </si>
  <si>
    <t>80</t>
  </si>
  <si>
    <t>79</t>
  </si>
  <si>
    <t>МБДОУ детский сад № 8 "Буратино" г. Охи</t>
  </si>
  <si>
    <t>Режим питания</t>
  </si>
  <si>
    <t>81</t>
  </si>
  <si>
    <t>МБОУ "Школа-сад им.адм. П.И.Рикорда"</t>
  </si>
  <si>
    <t>МБДОУ «Детский сад №1 «Солнышко» г. Макарова»</t>
  </si>
  <si>
    <t>МАДОУ детский сад № 7 «Умка» г. Южно-Сахалинска</t>
  </si>
  <si>
    <t xml:space="preserve">МБДОУ детский сад № 7 «Дельфин»  п.(Вахрушев) </t>
  </si>
  <si>
    <t>Автономная организация</t>
  </si>
  <si>
    <t>Дошкольные образовательные учреждения</t>
  </si>
  <si>
    <t>МАДОУ №1 «Загадка» г. Южно-Сахалинска</t>
  </si>
  <si>
    <t>Муниципальное автономное дошкольное образовательное учреждение детский сад общеразвивающего вида № 1 «Загадка» г. Южно-Сахалинска</t>
  </si>
  <si>
    <t>Муниципальное бюджетное дошкольное образовательное учреждение детский сад общеразвивающего вида № 1 «Загадка» г. Южно-Сахалинска</t>
  </si>
  <si>
    <t>27.09.84</t>
  </si>
  <si>
    <t>1 - самостоятельный хозяйствующий субъект (ЮЛ/ИП)</t>
  </si>
  <si>
    <t>Департамент образования города Южно-Сахалинска;</t>
  </si>
  <si>
    <t>Педагогический коллектив МАДОУ составляют квалифицированные и любящие детей педагоги: 54 педагога, это – воспитатели, педагог-психолог (2), учитель-логопед (2), инструктор по физической культуре (2), музыкальный руководитель (3); социальный педагог (1); тьютор (2), педагог дополнительного образования (4) Из них: 30 педагогов - высшее  педагогическое – 56% 24 педагогов – среднее специальное - 44</t>
  </si>
  <si>
    <t>Малыгина Наталья Сергеевна, Хаова Виктория Владимировна</t>
  </si>
  <si>
    <t>Кабанова Валентина Ивановна</t>
  </si>
  <si>
    <t>Общее собрание работников ОО</t>
  </si>
  <si>
    <t>Южно-Сахалинск</t>
  </si>
  <si>
    <t>693013, Сахалинская область, г. Южно-Сахалинск, пр. Мира 243-А</t>
  </si>
  <si>
    <t>4242238037</t>
  </si>
  <si>
    <t>4242231110</t>
  </si>
  <si>
    <t>yusgo.madouds.1@sakhalin.gov.ru</t>
  </si>
  <si>
    <t>http://dou1.yuzhno-sakh.ru</t>
  </si>
  <si>
    <t>693013. Сахалинская область, г. Южно-Сахалинск, ул. Комсомольская 288-А</t>
  </si>
  <si>
    <t>6501026924</t>
  </si>
  <si>
    <t>650101001</t>
  </si>
  <si>
    <t>1026500533762</t>
  </si>
  <si>
    <t>50713314</t>
  </si>
  <si>
    <t>64401000000</t>
  </si>
  <si>
    <t>75401</t>
  </si>
  <si>
    <t>Образование дошкольное</t>
  </si>
  <si>
    <t>устав.pdf</t>
  </si>
  <si>
    <t>Областная детская библиотека. ДДЮТ, ВДПО, Театр кукол, Краеведческий музей, Чехов-центр</t>
  </si>
  <si>
    <t>Нет</t>
  </si>
  <si>
    <t>Да</t>
  </si>
  <si>
    <t>407</t>
  </si>
  <si>
    <t>Общеобразовательного типа</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</si>
  <si>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</si>
  <si>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 Об итогах установочного педсовета" №561 от 30.08.2022 https://dou1.yuzhno-sakh.ru/userfiles/documents/uchred/%D0%BF%D0%BE%D0%B4%D0%BF%D0%B8%D1%81%D0%B0%D0%BD%D0%BD%D1%8B%D0%B5/%D1%8D%D0%BB%D0%B5%D0%BA%D1%82%D1%80%D0%BE%D0%BD%D0%BD%D0%B0%D1%8F%20%D0%BF%D0%BE%D0%B4%D0%BF%D0%B8%D1%81%D1%8C/nod2023.pdf</t>
  </si>
  <si>
    <t>1. Обучение и воспитание осуществляется на русском языке; 2. Реализует основную образовательную программу; 3. Формы обучения-очная; 4. Уровень образования: дошкольный, срок обучения 6 лет; 5. 5-ти дневная рабочая неделя, с 7ч30мин до 19ч30мин. Суббота, воскресенье, а также праздничные дни, установленные законодательства РФ-выходные, Начало учебного-01 сентября, конец учебного года 31мая . С 01июня-по 31 августа-летний оздоровительный период. https://dou1.yuzhno-sakh.ru/page/education/</t>
  </si>
  <si>
    <t>отделение Южно - Сахалинск Банка России</t>
  </si>
  <si>
    <t>40701810364013000001</t>
  </si>
  <si>
    <t>40102810845370000053</t>
  </si>
  <si>
    <t>30907601160</t>
  </si>
  <si>
    <t>отсутствует</t>
  </si>
  <si>
    <t>Централизованная контент-фильтрация</t>
  </si>
  <si>
    <t>100</t>
  </si>
  <si>
    <t>ООО"Сайт"</t>
  </si>
  <si>
    <t>Dial-up модем</t>
  </si>
  <si>
    <t>65Л01  №  0000765</t>
  </si>
  <si>
    <t>1-ДС</t>
  </si>
  <si>
    <t>18.07.17</t>
  </si>
  <si>
    <t>без срока</t>
  </si>
  <si>
    <t>Министерство образования Сахалинской области</t>
  </si>
  <si>
    <t> Приказ  №360-ОД  Дата  06.03.12</t>
  </si>
  <si>
    <t>лицензия.pdf</t>
  </si>
  <si>
    <t>65ПО1  №  0001145</t>
  </si>
  <si>
    <t> Приказ  3.12-404-р  Дата  05.04.19</t>
  </si>
  <si>
    <t>лицензия на доп.обр.pdf</t>
  </si>
  <si>
    <t>МАДОУ №2 «Березка» г. Южно-Сахалинска</t>
  </si>
  <si>
    <t>Муниципальное автономное дошкольное образовательное учреждение детский сад общеразвивающего вида № 2 «Березка» г. Южно-Сахалинска</t>
  </si>
  <si>
    <t>нет</t>
  </si>
  <si>
    <t>17.02.65</t>
  </si>
  <si>
    <t>В МАДОУ № 2 "Березка" г. Южно-Сахалинска функционирует 12 групп с 2 до 8 лет 2 из них компенсирующей направленности, режим работы с 07.30 до 19.30</t>
  </si>
  <si>
    <t>Татаринова Наталья Алексеевна</t>
  </si>
  <si>
    <t>Крохина Галина Михайловна</t>
  </si>
  <si>
    <t>Комарова Марина Анатольевна</t>
  </si>
  <si>
    <t>693008, Россия, Сахалинская обл г. Южно-Сахалинск, ул. Амурская, д. 165</t>
  </si>
  <si>
    <t>46.947326</t>
  </si>
  <si>
    <t>142.737268</t>
  </si>
  <si>
    <t>4242300140</t>
  </si>
  <si>
    <t>yusgo.madouds.2@sakhalin.gov.ru</t>
  </si>
  <si>
    <t>http://dou2.yuzhno-sakh.ru/</t>
  </si>
  <si>
    <t>6501074533</t>
  </si>
  <si>
    <t>1026500534488</t>
  </si>
  <si>
    <t>35065467</t>
  </si>
  <si>
    <t>УСТАВ АВТОНОМИЯ МБДОУ № 2 проверенный.docx</t>
  </si>
  <si>
    <t>музеи города, Городская библиотека "Библиорадуга", Зоопарк</t>
  </si>
  <si>
    <t>254</t>
  </si>
  <si>
    <t>общеразвивающий вид</t>
  </si>
  <si>
    <t>образовательная деятельность, самостоятельная деятельность детей, совместная деятельность детей, взаимодействие с родителями воспитанников</t>
  </si>
  <si>
    <t>Расписание образовательной деятельности на 2024-2025 год утверждено приказом от 02.09.2024 №190 https://dou2.yuzhno-sakh.ru/userfiles/zachislenie/setka.pdf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</si>
  <si>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</si>
  <si>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5-разовое питание</t>
  </si>
  <si>
    <t>ОТДЕЛЕНИЕ ЮЖНО-САХАЛИНСК БАНКА РОССИИ // УФК по Са</t>
  </si>
  <si>
    <t>03234643647010006100</t>
  </si>
  <si>
    <t>30907601170, 31907601170</t>
  </si>
  <si>
    <t>016401800</t>
  </si>
  <si>
    <t>ООО Сайт</t>
  </si>
  <si>
    <t>выделенный канал</t>
  </si>
  <si>
    <t>65Л01  №  0000776</t>
  </si>
  <si>
    <t>2-ДС</t>
  </si>
  <si>
    <t>11.10.21</t>
  </si>
  <si>
    <t> Приказ  3.12-1281-р  Дата  11.10.17</t>
  </si>
  <si>
    <t>нет  № </t>
  </si>
  <si>
    <t>1.10.24</t>
  </si>
  <si>
    <t> Приказ  нет  Дата </t>
  </si>
  <si>
    <t>МАДОУ №3 «Золотой ключик» г.Южно-Сахалинска</t>
  </si>
  <si>
    <t>Муниципальное автономное дошкольное образовательное учреждение детский сад комбинированного вида №3 «Золотой ключик» г.Южно-Сахалинска</t>
  </si>
  <si>
    <t>Муниципальное дошкольное образовательное учреждение детский сад общеразвивающего вида №3 "Золотой ключик" г. Южно-Сахалинска</t>
  </si>
  <si>
    <t>01.09.68</t>
  </si>
  <si>
    <t>Наш уютный детский сад работает с сентября 1968 года. Расположен он в южной части города,в Большой Елани. Ближайшее окружение - областная больница, завод "Стройматериалы" имени Федотова, Росгвардия. В детском саду функционируют 11 групп.</t>
  </si>
  <si>
    <t>Исраилова Вера Мишаиловна</t>
  </si>
  <si>
    <t>Парфентьева Лариса Владимировна</t>
  </si>
  <si>
    <t>693004, г. Южно-Сахалинск, ул. Ленина, 467-а</t>
  </si>
  <si>
    <t>4242750788</t>
  </si>
  <si>
    <t>yusgo.madouds.3@sakhalin.gov.ru</t>
  </si>
  <si>
    <t>http://dou3.yuzhno-sakh.ru</t>
  </si>
  <si>
    <t>дополнительных корпусов нет</t>
  </si>
  <si>
    <t>6501100977</t>
  </si>
  <si>
    <t>1026500534455</t>
  </si>
  <si>
    <t>50713627</t>
  </si>
  <si>
    <t>Устав.pdf</t>
  </si>
  <si>
    <t>ГИБДД МАУ СОШ №6 Сахалинский областной краеведческий музей Центральная детская библиотека им. А.А. Дёшина Областная специальная библиотека для слепых ММК "Победа" Исторический парк "Россия - моя история"</t>
  </si>
  <si>
    <t>210</t>
  </si>
  <si>
    <t>непосредственно-образовательная деятельность</t>
  </si>
  <si>
    <t>Приказ об утверждении расписания от 30.08.2023 №379 https://dou3.yuzhno-sakh.ru/userfiles/structure/raspisanie_zanyatiy.pdf</t>
  </si>
  <si>
    <t>1) обучение ведется на русском языке 2) ДОУ реализует ОП, АОП, ДОП 3) форма обучения- очная 4) дошкольное образование (до 5 лет) 5) с понедельника по пятницу с 7.30 до 19.30 , суббота/воскресенье и праздничные дни, согласно ТК РФ. Учебный график с 1 сентября по 31 мая.</t>
  </si>
  <si>
    <t>2. Успех каждого ребенка</t>
  </si>
  <si>
    <t>Отделение ПАО "Сбербанк России" Южно-Сахалинск</t>
  </si>
  <si>
    <t>30907601040</t>
  </si>
  <si>
    <t>централизованная контент-фильтрация</t>
  </si>
  <si>
    <t>150</t>
  </si>
  <si>
    <t>ООО "Сайт"</t>
  </si>
  <si>
    <t>хDSL</t>
  </si>
  <si>
    <t>65Л01  №  0000745</t>
  </si>
  <si>
    <t>3-ДС</t>
  </si>
  <si>
    <t>02.05.17</t>
  </si>
  <si>
    <t> Приказ  №3.12-542-р  Дата  02.05.17</t>
  </si>
  <si>
    <t>File.PDF</t>
  </si>
  <si>
    <t>65П01  №  0001105</t>
  </si>
  <si>
    <t> Приказ  №3.12-1000-р  Дата  10.09.18</t>
  </si>
  <si>
    <t>Лицензия на доп услуги (pdf.io).pdf</t>
  </si>
  <si>
    <t>МАДОУ № 4 «Лебедушка» г.Южно-Сахалинска</t>
  </si>
  <si>
    <t>Муниципальное автономное дошкольное образовательное учреждение детский сад комбинированного вида № 4 «Лебедушка» г. Южно-Сахалинска</t>
  </si>
  <si>
    <t>1.12.98</t>
  </si>
  <si>
    <t>Наш детский сад открыл свои двери 19 апреля 1990 годa. Здесь ребятишек окружают заботой и вниманием добрые и ласковые воспитатели. На волнующие вопросы по эмоциональному состоянию вашего ребенка вам ответит педагог-психолог. Правильно говорить научит учитель-логопед. За здоровьем ваших детей наблюдает старшая медсестра. Красиво петь и танцевать научат музыкальные руководители. Учредитель: Департамент образования администрации г. Южно- Сахалинска. Приоритетные направления работы МАДОУ: - интеллектуальное развитие детей; - физическое развитие; - художественно – эстетическое; - социально – личностное развитие детей.</t>
  </si>
  <si>
    <t>Скопина Юлия Олеговна</t>
  </si>
  <si>
    <t>Коцур Екатерина Александровна</t>
  </si>
  <si>
    <t>693020, Россия, Сахалинская обл г. Южно-Сахалинск, ул. Ленина, д. 327В</t>
  </si>
  <si>
    <t>693006, Россия, Сахалинская обл г. Южно-Сахалинск, ул. Ленина, д. 327В</t>
  </si>
  <si>
    <t>46.936695</t>
  </si>
  <si>
    <t>142.736738</t>
  </si>
  <si>
    <t>4242234334</t>
  </si>
  <si>
    <t>yusgo.madouds.4@sakhalin.gov.ru</t>
  </si>
  <si>
    <t>https://ds-lebedushka-yuzhnosaxalinsk-r424.gosweb.gosuslugi.ru/</t>
  </si>
  <si>
    <t>нет дополнительных корпусов</t>
  </si>
  <si>
    <t>6501098260</t>
  </si>
  <si>
    <t>1026500533289</t>
  </si>
  <si>
    <t>50713231</t>
  </si>
  <si>
    <t>64701000001</t>
  </si>
  <si>
    <t>изменения в устав.pdf</t>
  </si>
  <si>
    <t>Государственное автономное учреждение «Спортивная школа олимпийского резерва зимних видов спорта», государственное бюджетное учреждение культуры Сахалинской области «Музейно-мемориальный комплекс «Победа», Государственное бюджетное учреждение культуры «Сахалинская областная детская библиотека», Общество с ограниченной ответственностью «Театр теней», Государственное бюджетное учреждение культуры «Сахалинский областной краеведческий музей»</t>
  </si>
  <si>
    <t>315</t>
  </si>
  <si>
    <t>- непосредственно образовательная деятельность; - образовательная деятельность в режимных моментах; - самостоятельная деятельность детей.</t>
  </si>
  <si>
    <t>Приказ о "Расписание непосредственно-образовательной деятельности на 2024-2025 учебный год" №294-ОД от 2.09.2024. https://dou4.yuzhno-sakh.ru/userfiles/education/raspisanie_nod_na_2024_2025_uchebnyy_god.pdf</t>
  </si>
  <si>
    <t>1) Обучение и воспитание осуществляется на русском языке; 2) реализует основную образовательную программу 3) очная форма обучения; 4) уровни образования: дошкольный, срок обучения 5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</si>
  <si>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4. Цифровая образовательная среда</t>
  </si>
  <si>
    <t>отделение Южно-Сахалинск Банка России</t>
  </si>
  <si>
    <t>30907601180, 31907601180</t>
  </si>
  <si>
    <t>00</t>
  </si>
  <si>
    <t>Ростелеком</t>
  </si>
  <si>
    <t>3G/4G модем</t>
  </si>
  <si>
    <t>65Л01  №  0000820</t>
  </si>
  <si>
    <t>4-ДС</t>
  </si>
  <si>
    <t>12.04.18</t>
  </si>
  <si>
    <t> Приказ  № 323-ОД  Дата  26.03.10</t>
  </si>
  <si>
    <t>IMG_20230113_0001.pdf</t>
  </si>
  <si>
    <t>65П01  №  0001066</t>
  </si>
  <si>
    <t> Приказ  №3. 12-387р  Дата  12.04.18</t>
  </si>
  <si>
    <t>Изображение WhatsApp 2024-07-11 в 15.22.39_35536669.jpg</t>
  </si>
  <si>
    <t>МАДОУ №5 «Полянка»» г. Южно-Сахалинска</t>
  </si>
  <si>
    <t>Муниципальное автономное дошкольное образовательное учреждение Центр развития ребенка – детский сад № 5 «Полянка» г. Южно-Сахалинска</t>
  </si>
  <si>
    <t>12.01.91</t>
  </si>
  <si>
    <t>О реализуемых образовательных программах, в т.ч. адаптивных: 1.Основная образовательная программа дошкольного образования МАДОУ № 5 "Полянка" г. Южно-Сахалинска. 2. Программа воспитания МАДОУ № 5 "Полянка" г. Южно-Сахалинска. 3. Адаптированная основная образовательная программа для детей с тяжелыми нарушениями речи. 4. Адаптированная основная образовательная программа для детей с задержкой психического развития. 5. Адаптированная основная образовательная программа для детей с расстройствами аутистического спектра</t>
  </si>
  <si>
    <t>Курчатова Виктория Геннадьевна</t>
  </si>
  <si>
    <t>Сергиенко Валерия Валерьена</t>
  </si>
  <si>
    <t>Щербатов Андрей Анатольевич</t>
  </si>
  <si>
    <t>693023, Сахалинская область, г. Южно-Сахалинск, ул. Комсомольская, дом 257-Б.</t>
  </si>
  <si>
    <t>62.027833</t>
  </si>
  <si>
    <t>129.704151</t>
  </si>
  <si>
    <t>4242734506</t>
  </si>
  <si>
    <t>yusgo.madoutsrr.5@sakhalin.gov.ru</t>
  </si>
  <si>
    <t>http://madou5ys.gosuslugi.ru/</t>
  </si>
  <si>
    <t>6501141420</t>
  </si>
  <si>
    <t>1036500610079</t>
  </si>
  <si>
    <t>50713366</t>
  </si>
  <si>
    <t>Устав образовательной организации.pdf</t>
  </si>
  <si>
    <t>Аэродинамический комплекс ЦТВС, ГБУК «Сахалинская областная детская библиотека», Южно-Сахалинский Педагогический Колледж, Сахгу, ГАУК «Сахалинский театр кукол», АОУ ДОД ДД(Ю)Т г. Южно-Сахалинска</t>
  </si>
  <si>
    <t>330</t>
  </si>
  <si>
    <t>общеразвивающая направленность, Центр развития ребенка</t>
  </si>
  <si>
    <t>1. Непосредственная образовательная деятельность 2. Образовательная деятельность в ходе режимных моментов 3. Самостоятельная деятельность детей 4. Совместная деятельность с семьями детей</t>
  </si>
  <si>
    <t>Приказ от 30.08.2024 года № 197-О "Об организации воспитательно-образовательного процесса коллектива на 2024-2025 учебный год", https://dou5.yuzhno-sakh.ru/?m=text&amp;content=438</t>
  </si>
  <si>
    <t>обучение и воспитание в учреждении ведется на государственном языке (русский), нормативные сроки обучения-5 лет, форма обучения-очная, уровни образования: младшие, средние, старшие и подгот. группы</t>
  </si>
  <si>
    <t>Отделение Ю-Сахалинск Банка России//УФК по Сах обл</t>
  </si>
  <si>
    <t>30907600950</t>
  </si>
  <si>
    <t>VipNet Client</t>
  </si>
  <si>
    <t>65Л01  №  0000548</t>
  </si>
  <si>
    <t>5-ДС</t>
  </si>
  <si>
    <t>15.03.16</t>
  </si>
  <si>
    <t> Приказ  311-ОД  Дата  15.03.16</t>
  </si>
  <si>
    <t>лицензия доу 5.pdf</t>
  </si>
  <si>
    <t>65П01  №  0000672</t>
  </si>
  <si>
    <t>лицензия на доп образование.pdf</t>
  </si>
  <si>
    <t>МБДОУ №6 г.Южно-Сахалинска</t>
  </si>
  <si>
    <t>Муниципальное бюджетное дошкольное образовательное учреждение детский сад компенсирующего вида № 6 г.Южно-Сахалинска</t>
  </si>
  <si>
    <t>НЕТ</t>
  </si>
  <si>
    <t>21.10.85</t>
  </si>
  <si>
    <t>МБДОУ №6 г.Южно-Сахалинска для детей с нарушением речи.</t>
  </si>
  <si>
    <t>Сердюкова Лариса Константиновна</t>
  </si>
  <si>
    <t>Козленко Ирина Игоревна</t>
  </si>
  <si>
    <t>Масолова Тамара Анатольевна</t>
  </si>
  <si>
    <t>693010, г. Южно-Сахалинск, ул. Поповича, 28-А</t>
  </si>
  <si>
    <t>46.955194</t>
  </si>
  <si>
    <t>142.750869</t>
  </si>
  <si>
    <t>4242435974</t>
  </si>
  <si>
    <t>yusgo.mbdouds.6@sakhalin.gov.ru</t>
  </si>
  <si>
    <t>http://dou6.yuzhno-sakh.ru</t>
  </si>
  <si>
    <t>6501100039</t>
  </si>
  <si>
    <t>1026500535511</t>
  </si>
  <si>
    <t>50713142</t>
  </si>
  <si>
    <t>1.pdf</t>
  </si>
  <si>
    <t>- МБОУ СОШ №23 - Детская поликлиника - Парк культуры и отдыха им. Ю.А. Гагарина - Областной краеведческий музей</t>
  </si>
  <si>
    <t>89</t>
  </si>
  <si>
    <t>компенсирующего вида (нарушение речи)</t>
  </si>
  <si>
    <t>1. НОД 2. ОД в режимных моментах 3. Самостоятельная деятельность детей 4. Совместная деятельность детей и взрослых</t>
  </si>
  <si>
    <t>Приказ от 30.08.2024 года № 241 "Об организации воспитательно-образовательного процесса коллектива на 2024-2025 учебный год", https://dou6.yuzhno-sakh.ru/userfiles/documents/rezhim/raspisanie_od_na_1_polugodie_2024_2025_uchebnyy_go.pdf</t>
  </si>
  <si>
    <t>обучение и воспитание в учреждении ведется на государственном языке (русский). ДОУ реализует АОП для детей с ТНР. Форма обучения - очная. Уровни образования - дошкольный. Срок обучения для дошкольников 5-6 лет – 2 года, для 6 – 7 лет – 1 год. Режим - 5-ти дневная рабочая неделя, с 7.30 до 18.00. Суббота, воскресенье, а также праздничные дни, установленные законодательством РФ-выходные. Начало учебного года - 01 сентября, конец- 31 мая, с 01 июня по 31 августа - летне-оздоровительный период</t>
  </si>
  <si>
    <t>5. Патриотическое воспитание</t>
  </si>
  <si>
    <t>4-разовое питание</t>
  </si>
  <si>
    <t>Отделение Южно-Сахалинск Банка России</t>
  </si>
  <si>
    <t>20907600060, 21907600060</t>
  </si>
  <si>
    <t>ООО "САЙТ"</t>
  </si>
  <si>
    <t>65Л01  №  0000638</t>
  </si>
  <si>
    <t>6-ДС</t>
  </si>
  <si>
    <t>30.09.16</t>
  </si>
  <si>
    <t> Приказ  3.12-1261-р  Дата  30.09.16</t>
  </si>
  <si>
    <t>МАДОУ № 7 «Умка» г. Южно-Сахалинска</t>
  </si>
  <si>
    <t>Муниципальное автономное дошкольное образовательное учреждение детский сад № 7 «Умка» г. Южно-Сахалинска</t>
  </si>
  <si>
    <t>2.09.24</t>
  </si>
  <si>
    <t>dou7.yuzhno-sakh.ru</t>
  </si>
  <si>
    <t>Никифорова Ольга Николаевна</t>
  </si>
  <si>
    <t>Грицан Оксана Александровна</t>
  </si>
  <si>
    <t>Демидова Екатерина Викторовна</t>
  </si>
  <si>
    <t>Россия, Сахалинская обл г. Южно-Сахалинск, пр-д. Градостроителей, д. 3</t>
  </si>
  <si>
    <t>9325361524</t>
  </si>
  <si>
    <t>-</t>
  </si>
  <si>
    <t>yusgo.umka@sakhalin.gov.ru</t>
  </si>
  <si>
    <t>6500011587</t>
  </si>
  <si>
    <t>1236500004223</t>
  </si>
  <si>
    <t>86820451</t>
  </si>
  <si>
    <t>11. Государственная собственность</t>
  </si>
  <si>
    <t>УСТАВ.pdf</t>
  </si>
  <si>
    <t>240</t>
  </si>
  <si>
    <t>общеразвивающего типа</t>
  </si>
  <si>
    <t>Обучение и воспитание осуществляется на русском языке. форма обучения - очная. уровень образования- дошкольный.</t>
  </si>
  <si>
    <t>Отделение Южно-Сахалинск Банка России/ УФК</t>
  </si>
  <si>
    <t>31907601670</t>
  </si>
  <si>
    <t>МАДОУ №8 «Журавленок» города Южно-Сахалинска</t>
  </si>
  <si>
    <t>Муниципальное автономное дошкольное образовательное учреждение детский сад общеразвивающего вида № 8 «Журавленок» города Южно-Сахалинска</t>
  </si>
  <si>
    <t>15.01.1972</t>
  </si>
  <si>
    <t>Язык обучения и воспитания детей осуществляется на государственном языке Российской Федерации. Детский сад осуществляет образовательную деятельность в соответствии с ФГОС ДО и ФОП ДО. 5-ти дневная рабочая неделя,с 7ч 30 мин до 19 ч 30 мин.Суббота, воскресенье, а также праздничные дни, установленные законодательством РФ</t>
  </si>
  <si>
    <t>Важенцева Инесса Юрьевна</t>
  </si>
  <si>
    <t>Бабенко Анастасия Евгеньевна</t>
  </si>
  <si>
    <t>Ан Хи Чори</t>
  </si>
  <si>
    <t>693008, Россия, Сахалинская обл г. Южно-Сахалинск, ул. Чехова, д. 170</t>
  </si>
  <si>
    <t>46.947010585991</t>
  </si>
  <si>
    <t>142.73646514145</t>
  </si>
  <si>
    <t>4242300902</t>
  </si>
  <si>
    <t>yusgo.madouds.8@sakhalin.gov.ru</t>
  </si>
  <si>
    <t>https://dou8ys.gosuslugi.ru</t>
  </si>
  <si>
    <t>не имеет</t>
  </si>
  <si>
    <t>6501102580</t>
  </si>
  <si>
    <t>1026500534598</t>
  </si>
  <si>
    <t>50715112</t>
  </si>
  <si>
    <t>МАОУ СОШ №3 имения Героя России Сергея Ромашина; Библиорадуга, детская библиотека, проспект Победы 90; Детская городская поликлиника, улица Емельянова 2;</t>
  </si>
  <si>
    <t>337</t>
  </si>
  <si>
    <t>253</t>
  </si>
  <si>
    <t>Непосредственно образовательная деятельность</t>
  </si>
  <si>
    <t>№181-О от 29.08.2022 года https://dou8.yuzhno-sakh.ru/wp-content/uploads/2022/03/raspisanie-obrazovatelnoj-dejatelnosti.pdf</t>
  </si>
  <si>
    <t>Язык - русский; образовательная программа разработана в соответствии с ФГОС ДО и ФОП ДО 5 - ти дневная неделя с 07.30 до 19.30</t>
  </si>
  <si>
    <t>Отделение Южно-Сахалинск Бане России//УФК</t>
  </si>
  <si>
    <t>30907601190</t>
  </si>
  <si>
    <t>65Л01  №  0000772</t>
  </si>
  <si>
    <t>8-ДС</t>
  </si>
  <si>
    <t>5.09.2017</t>
  </si>
  <si>
    <t> Приказ  3.12-1109-р  Дата  5.09.2017</t>
  </si>
  <si>
    <t>65П01  №  0001108</t>
  </si>
  <si>
    <t> Приказ  3.12-1109-р  Дата </t>
  </si>
  <si>
    <t>МАДОУ №9 «Чебурашка» г.Южно-Сахалинска</t>
  </si>
  <si>
    <t>Муниципальное автономное дошкольное образовательное учреждение детский сад комбинированного вида № 9 «Чебурашка» г.Южно-Сахалинска</t>
  </si>
  <si>
    <t>2.09.74</t>
  </si>
  <si>
    <t>Участие в инновационной площадке "Развитие ребенка - дошкольника в условиях би-полилингвального детского сада"</t>
  </si>
  <si>
    <t>Янушковская Роза Николаевна</t>
  </si>
  <si>
    <t>Ногаева Марина Амурхановна</t>
  </si>
  <si>
    <t>Волошинская Ольга Алексеевна</t>
  </si>
  <si>
    <t>693021, г. Южно-Сахалинск, ул. Комарова, дом 13А</t>
  </si>
  <si>
    <t>4242799589</t>
  </si>
  <si>
    <t>yusgo.madouds.9@sakhalin.gov.ru</t>
  </si>
  <si>
    <t>https://madou9ys.gosuslugi.ru</t>
  </si>
  <si>
    <t>693021, г. Южно-Сахалинск, ул. Дружбы, дом 103 (2 корпус)</t>
  </si>
  <si>
    <t>6510003377</t>
  </si>
  <si>
    <t>1026500532849</t>
  </si>
  <si>
    <t>50713254</t>
  </si>
  <si>
    <t>Устав МАДОУ № 9 г. Южно-Сахалинска.compressed.pdf</t>
  </si>
  <si>
    <t>308</t>
  </si>
  <si>
    <t>Комбинированного вида</t>
  </si>
  <si>
    <t>НОД; образовательная деятельность в режимных моментах; самостоятельная деятельность детей; образовательная деятельность в семье.</t>
  </si>
  <si>
    <t>Приказ "Об организационном начале 2020-2021 учебного года" от 31.08.2020 № 398-п</t>
  </si>
  <si>
    <t>1. Обучение и воспитание осуществляется на русском языке; 2. реализует основную образовательную программу; 3. форма обучения - очная; 4. уровни образования: дошкольный, срок обучения 5 лет; 5. 5-ти дневная рабочая неделя, с 7.30 дол 19.30. Суббота, воскресенье - выходной. Начало учебного года- 01 сенября, конец учебного года - 31 мая, с 01 июня по 31 августа - летний оздоровительный период.</t>
  </si>
  <si>
    <t>3. Молодые профессионалы</t>
  </si>
  <si>
    <t>Департамент финансов г. Южно-Сахалинска</t>
  </si>
  <si>
    <t>00000000000000000000</t>
  </si>
  <si>
    <t>30907600880</t>
  </si>
  <si>
    <t>Централизованная контент фильтрация</t>
  </si>
  <si>
    <t>сеть "Сайт"</t>
  </si>
  <si>
    <t>65Л01  №  0000592</t>
  </si>
  <si>
    <t>9-ДС</t>
  </si>
  <si>
    <t>15.06.16</t>
  </si>
  <si>
    <t> Приказ  825-ОД  Дата  15.06.16</t>
  </si>
  <si>
    <t>Лицензия на осуществление образовательной деятельности.PDF</t>
  </si>
  <si>
    <t>65П01  №  0000704</t>
  </si>
  <si>
    <t> Приказ  № 825-ОД  Дата  15.06.16</t>
  </si>
  <si>
    <t>Лицензия дополнительное образование.PDF</t>
  </si>
  <si>
    <t>МАДОУ №10 «Росинка» г.Южно-Сахалинска</t>
  </si>
  <si>
    <t>Муниципальное автономное дошкольное образовательное учреждение детский сад комбинированного вида № 10 «Росинка» г.Южно-Сахалинска</t>
  </si>
  <si>
    <t>№ 10</t>
  </si>
  <si>
    <t>23.11.85</t>
  </si>
  <si>
    <t>Детский сад комбинированного вида, имеющий 20 общеобразовательных групп, 1 группа для детей ТНР и 1 группу для детей с ЗПР.</t>
  </si>
  <si>
    <t>Власова Светлана Станиславовна</t>
  </si>
  <si>
    <t>Корженко Юлия Сергеевна, Носкова Татьяна Юрьевна</t>
  </si>
  <si>
    <t>Воловский Александр Васильевич</t>
  </si>
  <si>
    <t>693008, Россия, Сахалинская обл г. Южно-Сахалинск, пр-кт. Победы, д. 86А</t>
  </si>
  <si>
    <t>46.950732848159</t>
  </si>
  <si>
    <t>142.73397644735</t>
  </si>
  <si>
    <t>4242431146,4242436139</t>
  </si>
  <si>
    <t>4242431146 4242436139</t>
  </si>
  <si>
    <t>yusgo.mbdouds.10@sakhalin.gov.ru</t>
  </si>
  <si>
    <t>http://dou10.yuzhno-sakh.ru</t>
  </si>
  <si>
    <t>693008, Россия, Сахалинская обл. г. Южно-Сахалинск, ул.им.Космонавта Поповича 75-А</t>
  </si>
  <si>
    <t>6501100455</t>
  </si>
  <si>
    <t>1026500531969</t>
  </si>
  <si>
    <t>50713320</t>
  </si>
  <si>
    <t>Устав МАДОУ.pdf</t>
  </si>
  <si>
    <t>Детская библиотека "Библиорадуга" Детская школа искусств Этнос ФГБОУ ВПО "СахГу" Естественно-научный природный музей "Природа и человек" в МАОУ Гимназия №2 МАОУ СОШ №1</t>
  </si>
  <si>
    <t>280</t>
  </si>
  <si>
    <t>Комбинированная</t>
  </si>
  <si>
    <t>образовательная деятельность в режимных моментах; самостоятельная деятельность детей; образовательная деятельность с семьей.</t>
  </si>
  <si>
    <t>Приказ № 312-ОД от 31.08.2022г. https://dou10.yuzhno-sakh.ru/userfiles/education/setka.pdf</t>
  </si>
  <si>
    <t>1) Обучение и воспитание осуществляется на русском языке; 2) Реализует основную общеобразовательную программу (на основе комплексной программы "Детство", Т.И. Бабаева, А.Г. Гогоберидзе, О.В. Солнцева и др.); Реализует дополнительную общеобразовательную общеразвивающую программу социально-гуманитарной направленности "Лучик знаний"; 3) Форма обучения - очная; 4) Уровни образования: дошкольный, 5 лет; 5) 5-ти дневная рабочая неделя, с 7ч 30 мин до 19ч 30 минут. Суббота, воскресенье-выходной.</t>
  </si>
  <si>
    <t>20907600120</t>
  </si>
  <si>
    <t>реквизиты для перечисления денежных средств</t>
  </si>
  <si>
    <t>Централизованное средство контентной фильтрации (СКФ)</t>
  </si>
  <si>
    <t>65Л  №  00006440</t>
  </si>
  <si>
    <t>10-ДС</t>
  </si>
  <si>
    <t>15.02.23</t>
  </si>
  <si>
    <t> Приказ  №3.12-1263р  Дата  30.09.16</t>
  </si>
  <si>
    <t>ЛО35-0125-65  №  00374948</t>
  </si>
  <si>
    <t>МАДОУ №11 «Ромашка» г. Южно-Сахалинска</t>
  </si>
  <si>
    <t>Муниципальное автономное дошкольное образовательное учреждение детский сад комбинированного вида № 11 «Ромашка» г. Южно-Сахалинска</t>
  </si>
  <si>
    <t>24.06.05</t>
  </si>
  <si>
    <t>Обучение детей с ограниченными возможностями здоровья. Наличие дополнительного образования.</t>
  </si>
  <si>
    <t>Цыкина Наталья Анатольевна</t>
  </si>
  <si>
    <t>Вахитова Надежда Александровна</t>
  </si>
  <si>
    <t>693006, Сахалинская область, г. Южно-Сахалинск, ул. Ленина, 306-Б</t>
  </si>
  <si>
    <t>46.941819</t>
  </si>
  <si>
    <t>142.730410</t>
  </si>
  <si>
    <t>4242424990</t>
  </si>
  <si>
    <t>yusgo.madouds.11@sakhalin.gov.ru</t>
  </si>
  <si>
    <t>http://dou11.yuzhno-sakh.ru</t>
  </si>
  <si>
    <t>6501161232</t>
  </si>
  <si>
    <t>1056500669367</t>
  </si>
  <si>
    <t>77116150</t>
  </si>
  <si>
    <t>ustav_avtonomka_merged (1)_compressed (1).pdf</t>
  </si>
  <si>
    <t>ГБОУ ДПО ИРОСО; Фонд социальных инициатив "Энергия"; СОШ № 16 ; Центральная Детская Библиотека им. А.А. Дёшина; ГБУ Центр «Преодоление» .</t>
  </si>
  <si>
    <t>общеобразовательного типа</t>
  </si>
  <si>
    <t>воспитательный и образовательный блок</t>
  </si>
  <si>
    <t>Приказ "Об утверждении годового плана на 2022-2023 год" № 197-ОД от 29.08.2022</t>
  </si>
  <si>
    <t>1) Обучение и воспитание осуществляется на русском языке; 2) реализует основную образовательную программу; адаптированные образовательные программы, дополнительные образовательные программы; 3) формы обучения -очная; 4) уровни образования: дошкольный, срок обучения 5 лет; 5) 5-ти дневная рабочая неделя, с 7 ч 30 мин до 19 ч 30 мин.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</si>
  <si>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России/УФК</t>
  </si>
  <si>
    <t>3090761390</t>
  </si>
  <si>
    <t>65Л01  №  0000872</t>
  </si>
  <si>
    <t>11-ДС</t>
  </si>
  <si>
    <t>27.05.19</t>
  </si>
  <si>
    <t> Приказ  №3.12-648-р  Дата  27.05.19</t>
  </si>
  <si>
    <t>licenziya_obr_deyatelnost.pdf</t>
  </si>
  <si>
    <t>65П01  №  0001152</t>
  </si>
  <si>
    <t>licenziya_obr_deyatelnost (2).pdf</t>
  </si>
  <si>
    <t>МАДОУ №12 «Лесная сказка» г. Южно-Сахалинска</t>
  </si>
  <si>
    <t>Муниципальное автономное дошкольное образовательное учреждение детский сад общеразвивающего вида № 12 «Лесная сказка» г. Южно-Сахалинска</t>
  </si>
  <si>
    <t>1.02.2002</t>
  </si>
  <si>
    <t>7 - другое</t>
  </si>
  <si>
    <t>Детский сад – это такое особое место, где детям разрешается быть детьми. Если рядом с податливым, пытливым детским умом оказался мудрый наставник, то это обязательно приведет к успеху. Кредо нашего дошкольного учреждения – всестороннее формирование личности ребёнка с учётом его физического и психического развития, индивидуальных возможностей, интересов и способностей.</t>
  </si>
  <si>
    <t>Мошенская Анна Витальевна</t>
  </si>
  <si>
    <t>693012, г. Южно-Сахалинск, ул. Украинская, 5</t>
  </si>
  <si>
    <t>46.98522</t>
  </si>
  <si>
    <t>142.748847</t>
  </si>
  <si>
    <t>4242728164</t>
  </si>
  <si>
    <t>4242505003</t>
  </si>
  <si>
    <t>yusgo.mbdouds.12@sakhalin.gov.ru</t>
  </si>
  <si>
    <t>http://dou12.yuzhno-sakh.ru</t>
  </si>
  <si>
    <t>6501116720</t>
  </si>
  <si>
    <t>1026500533322</t>
  </si>
  <si>
    <t>24574198</t>
  </si>
  <si>
    <t>152</t>
  </si>
  <si>
    <t>Учебный день делится на три блока: 1. Утренний образовательный блок: Совместная деятельность воспитателя с ребенком, Свободная самостоятельная деятельность детей; 2. Развивающий блок: представляет собой организационное обучение в форме ООД; 3. Вечерний блок: Кружковая деятельность / индивидуальная работа. Самостоятельная деятельность ребенка и его совместная деятельность с воспитателем.</t>
  </si>
  <si>
    <t>Приказ о "Расписание образовательной деятельности на 2023-2023 учебный год" №103-ОД от 31.08.2023. https://dou12.yuzhno-sakh.ru/page/education/</t>
  </si>
  <si>
    <t>Отделение Южно-Сахалинска банка России</t>
  </si>
  <si>
    <t>20907600140/21907600140</t>
  </si>
  <si>
    <t>СолнцеТелеком</t>
  </si>
  <si>
    <t>другое</t>
  </si>
  <si>
    <t>65Л01  №  0000698</t>
  </si>
  <si>
    <t>12ДС</t>
  </si>
  <si>
    <t>28.12.2016</t>
  </si>
  <si>
    <t> Приказ  №3.12-1686-р  Дата  28.12.2016</t>
  </si>
  <si>
    <t>ЛИЦЕНЗИЯ1.pdf</t>
  </si>
  <si>
    <t>65П01  №  0001146</t>
  </si>
  <si>
    <t> Приказ  №3.12-488-р  Дата </t>
  </si>
  <si>
    <t>24_licenziya_na_osuschestvlenie_dopolnitelnogo_obr.pdf</t>
  </si>
  <si>
    <t>МАДОУ №13 «Колокольчик» г. Южно-Сахалинска</t>
  </si>
  <si>
    <t>Муниципальное автономное дошкольное образовательное учреждение детский сад № 13 «Колокольчик» г. Южно-Сахалинска</t>
  </si>
  <si>
    <t>13.12.1957</t>
  </si>
  <si>
    <t>Детский сад общеразвивающего вида</t>
  </si>
  <si>
    <t>Галаева анна Викторовна</t>
  </si>
  <si>
    <t>Ельцов Андрей Юрьевич</t>
  </si>
  <si>
    <t>693000, Сахалинская область, г. Южно-Сахалинск, проезд Библиотечный, д. 56</t>
  </si>
  <si>
    <t>46.9627683</t>
  </si>
  <si>
    <t>142.7388706</t>
  </si>
  <si>
    <t>4242436744</t>
  </si>
  <si>
    <t>4242437084</t>
  </si>
  <si>
    <t>yusgo.mbdouds.13@sakhalin.gov.ru</t>
  </si>
  <si>
    <t>http://dou13.yuzhno-sakh.ru</t>
  </si>
  <si>
    <t>1 корпус, проезд Библиотечный, д. 56 и 2 корпус, ул. Курильская, д. 25</t>
  </si>
  <si>
    <t>6501100046</t>
  </si>
  <si>
    <t>1026500532618</t>
  </si>
  <si>
    <t>50713124</t>
  </si>
  <si>
    <t>Социальные партнёры ДОУ: семья, образовательные учреждения, культурно-общественные учреждения, медико-оздоровительные организации</t>
  </si>
  <si>
    <t>156</t>
  </si>
  <si>
    <t>дошкольное образование</t>
  </si>
  <si>
    <t>Образовательная деятельность в форме развивающих занятий</t>
  </si>
  <si>
    <t>Пн - 9.00-11.00, 15.30-16.00 Вт - 9.00-11.00, 15.30-16.00 Ср - 9.00-11.00, 15.30-16.00 Чт - 9.00-11.00, 15.30-16.00 Пт - 9.00-11.00, 15.30-16.00</t>
  </si>
  <si>
    <t>1)музыкально-физкультурный зал, оснащенный презентационными и интерактивными системами, музыкальным и спорт. оборудованием, атрибутами для организации театрализ-й деят-сти; 2) метод. кабинет, содержащий методич. разработки, учебно-дидактические и демонстрац-е пособия для организации образовательной деятельности по всем направлениям развития детей дошкольного возраста, библиотечный фонд, регулярно пополняющийся методич. и детской худ-й литературой, ауди; 3) современные групповые помещения</t>
  </si>
  <si>
    <t>Отделение Южно-Сахалинск, г. Южно-Сахалинска</t>
  </si>
  <si>
    <t>30907601510, 31907601510</t>
  </si>
  <si>
    <t>Банк России//УФК по Сахалинской области г. Южно-Сахалинск Департамент финансов администрации г. Южно-Сахалинска (МАДОУ № 13 "Колокольчик" г. Южно-Сахалинска)</t>
  </si>
  <si>
    <t>блок Программа</t>
  </si>
  <si>
    <t>65Л01  №  0000664</t>
  </si>
  <si>
    <t>31.10.2016</t>
  </si>
  <si>
    <t> Приказ  3.12-1417-р  Дата </t>
  </si>
  <si>
    <t>Выписка из реестра лицензий № Л035-01259-65-00374927 (1) (1).pdf</t>
  </si>
  <si>
    <t>МАДОУ №14 «Рябинка» г. Южно-Сахалинска</t>
  </si>
  <si>
    <t>Муниципальное автономное дошкольное образовательное учреждение Центр развития ребёнка – детский сад № 14 «Рябинка» г. Южно-Сахалинска</t>
  </si>
  <si>
    <t>01.09.05</t>
  </si>
  <si>
    <t>Дошкольное учреждение функционирует с 1986 года. ДОУ посещают 320 воспитанников. На базе дошкольного учреждения работают дополнительные образовательные программы "Самоделкин", "Мини-волейбол", "Умелые ручки"</t>
  </si>
  <si>
    <t>Сапегина Александра Геннадьевна</t>
  </si>
  <si>
    <t>Тибилашвили Анна Даниеловна</t>
  </si>
  <si>
    <t>Шацкий Алексей Владимирович</t>
  </si>
  <si>
    <t>693006, Россия, Сахалинская обл г. Южно-Сахалинск, ул. Емельянова А.О., д. 33А</t>
  </si>
  <si>
    <t>4242231393</t>
  </si>
  <si>
    <t>yusgo.madoutsr.14@sakhalin.gov.ru</t>
  </si>
  <si>
    <t>http://dou14.yuzhno-sakh.ru</t>
  </si>
  <si>
    <t>6501161200</t>
  </si>
  <si>
    <t>1056500066911</t>
  </si>
  <si>
    <t>77116397</t>
  </si>
  <si>
    <t>64701000</t>
  </si>
  <si>
    <t>УСТАВ 14 сад Рябинка.pdf</t>
  </si>
  <si>
    <t>Социальные партнеры ДОУ: Сахалинская областная детская библиотека, Сахалинский государственный университет.</t>
  </si>
  <si>
    <t>323</t>
  </si>
  <si>
    <t>320</t>
  </si>
  <si>
    <t>Центр развития</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</si>
  <si>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детей</t>
  </si>
  <si>
    <t>Приказ № 423-ОД от 25.08.2023 г. https://dou14.yuzhno-sakh.ru/userfiles/education/raspisanie_zanyatiy.pdf</t>
  </si>
  <si>
    <t>1.Обучение и воспитание осуществляется на русском языке 2.Реализует основную образовательную программу 3.Форма обучения - очная 4.Уровни образования:дошкольный, срок обучения 4 года 5. 5то дневная рабочая неделя с7.30 до 19.30. Суббота, воскресенье, а также праздничные дни установленные законодательством РФ -выходные. Начало учебного года - 01 сентября, конец учебного года- 31 мая, с 01 июня по 31 августа - летний оздоровительный период.</t>
  </si>
  <si>
    <t>Отделение Южно-Сахалинск Банка России/УФК по Сахалинской области г. Южно-Сахалинск</t>
  </si>
  <si>
    <t>30907601200, 31907601200</t>
  </si>
  <si>
    <t>Лицевой счёт в казначействе 30907601200, 31907601200</t>
  </si>
  <si>
    <t>65Л01  №  0000759</t>
  </si>
  <si>
    <t>14-ДС</t>
  </si>
  <si>
    <t>30.06.17</t>
  </si>
  <si>
    <t> Приказ  3.12-911-р  Дата  30.06.17</t>
  </si>
  <si>
    <t>лицензия14.pdf</t>
  </si>
  <si>
    <t>65П01  №  0000957</t>
  </si>
  <si>
    <t>лицензия3.pdf</t>
  </si>
  <si>
    <t>МАДОУ №15 «Берёзка» г. Южно-Сахалинска</t>
  </si>
  <si>
    <t>Муниципальное автономное дошкольное образовательное учреждение детский сад № 15 «Берёзка» г. Южно-Сахалинска</t>
  </si>
  <si>
    <t>1.09.58</t>
  </si>
  <si>
    <t>Наш уютный детский сад называется «Березка». В детском саду функционируют 10 групп: 2 группы для детей младшего возраста (с 2 до 3 лет); 8 групп для детей дошкольного возраста (с 3 до 7 (8) лет); Всего 220 воспитанников. Режим работы детского сада: с понедельника по пятницу с 7.30 до 19.30 час., суббота и воскресенье – выходные дни</t>
  </si>
  <si>
    <t>Панченко Марина Игоревна</t>
  </si>
  <si>
    <t>693012 Сахалинская область, г. Южно-Сахалинск, ул. Крайняя, 32</t>
  </si>
  <si>
    <t>4242727624</t>
  </si>
  <si>
    <t>yusgo.mbdouds.15@sakhalin.gov.ru</t>
  </si>
  <si>
    <t>http://dou15.yuzhno-sakh.ru</t>
  </si>
  <si>
    <t>693012 Сахалинская область, г. Южно-Сахалинск, ул. Крайняя, 30</t>
  </si>
  <si>
    <t>6501100060</t>
  </si>
  <si>
    <t>1026500533135</t>
  </si>
  <si>
    <t>50713248</t>
  </si>
  <si>
    <t>отсутствуют</t>
  </si>
  <si>
    <t>350</t>
  </si>
  <si>
    <t>В образовательный процесс включены следующие блоки: 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</si>
  <si>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Организованная образовательная деятельность может осуществляться в первую и вторую половину дня. - максимально допустимое количество учебных занятий в первой половине дня в младшей, средней и старшей группах не должно превышать двух занятий, а в подготовительной группе - трех; - их продолжительность в младшей и средней группах - не более 10 - 15 минут, в старшей - не более 25 минут, а в подготовительной - 25 - 30 минут</t>
  </si>
  <si>
    <t>очная форма обучения, с полной включенностью в образовательный процесс</t>
  </si>
  <si>
    <t>0</t>
  </si>
  <si>
    <t>ООО "СолнцеТелеком"</t>
  </si>
  <si>
    <t>65Л01  №  0000688</t>
  </si>
  <si>
    <t>15-ДС</t>
  </si>
  <si>
    <t>5.12.16</t>
  </si>
  <si>
    <t> Приказ  3.12-1576-р  Дата  5.12.16</t>
  </si>
  <si>
    <t>Лицензия+ новое приложение 2019.pdf</t>
  </si>
  <si>
    <t>МАДОУ №17 "Огонек" г.Южно-Сахалинска</t>
  </si>
  <si>
    <t>Муниципальное автономное дошкольное образовательное учреждение детский сад комбинированного вида №17 "Огонек" г.Южно-Сахалинска</t>
  </si>
  <si>
    <t>11.09.1972</t>
  </si>
  <si>
    <t>Дошкольное учреждение имеет управляемую и управляющую системы. Управляемая система состоит из взаимосвязанных между собой коллективов: педагогического, учебно-вспомогательного и обслуживающего. В ДОУ предоставляются дополнительные образовательные услуги.</t>
  </si>
  <si>
    <t>Огурцова Инна Викторовна</t>
  </si>
  <si>
    <t>Кислицин Роман Владимирович</t>
  </si>
  <si>
    <t>693007, Сахалинская область, г. Южно-Сахалинск, пр-т Победы 31А</t>
  </si>
  <si>
    <t>46.94890</t>
  </si>
  <si>
    <t>142.74766</t>
  </si>
  <si>
    <t>4242436393</t>
  </si>
  <si>
    <t>yusgo.madouds.17@sakhalin.gov.ru</t>
  </si>
  <si>
    <t>http://dou17.yuzhno-sakh.ru</t>
  </si>
  <si>
    <t>6501100310</t>
  </si>
  <si>
    <t>1026500533421</t>
  </si>
  <si>
    <t>50713202</t>
  </si>
  <si>
    <t>УСТАВ.docx</t>
  </si>
  <si>
    <t>СахГУ (структурное подразделение ЮСПК), Дошкольные образовательные учреждения города Южно-Сахалинска, Областная детская библиотека, "Музей Медведя", Музей "Победы"</t>
  </si>
  <si>
    <t>282</t>
  </si>
  <si>
    <t>комбинированного типа</t>
  </si>
  <si>
    <t>Специально организованая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</si>
  <si>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raspisanie-obrazovatelnoj-deyatelnosti-na-2024-25-uchebnyj-god.pdf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</si>
  <si>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7ч 30 мин до 19 ч 30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</si>
  <si>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Банка России /УФК г. Южно-Сахалинска</t>
  </si>
  <si>
    <t>65Л01  №  0000762</t>
  </si>
  <si>
    <t>17-ДС</t>
  </si>
  <si>
    <t>18.07.2017</t>
  </si>
  <si>
    <t> Приказ  3.12-981-р  Дата  18.07.2017</t>
  </si>
  <si>
    <t>Лицензия на осуществление образовательной деятельности.pdf</t>
  </si>
  <si>
    <t>65П01  №  0000964</t>
  </si>
  <si>
    <t> Приказ  3.12-981-р  Дата </t>
  </si>
  <si>
    <t>Изменения к Лицензии на осуществление образовательной деятельности. Выписка из реестра лицензий. Дополнительное образование..pdf</t>
  </si>
  <si>
    <t>МАДОУ №18 «Гармония» г. Южно-Сахалинска</t>
  </si>
  <si>
    <t>Муниципальное автономное дошкольное образовательное учреждение детский сад комбинированного вида № 18 «Гармония» г. Южно-Сахалинска</t>
  </si>
  <si>
    <t>15.09.80</t>
  </si>
  <si>
    <t>Есть особый сад на свете, не деревья в нем, а дети, Он для маленьких ребят и зовется детский сад. Это просто добрый дом, где мы весело живем. Воспитатели и няни целый день, конечно, с нами. Здесь красиво, и светло, и уютно ,и тепло, А вокруг друзья-подружки, есть и книжки, и игрушки. Мы играем и рисуем, сказки слушаем, танцуем, А из глины на дощечке лепим разных человечков</t>
  </si>
  <si>
    <t>Сергеева Анастасия Владимировна</t>
  </si>
  <si>
    <t>Алуева Наталья Александровна</t>
  </si>
  <si>
    <t>временная вакансия</t>
  </si>
  <si>
    <t>693021, Россия, Сахалинская обл г. Южно-Сахалинск, ул. имени В.Гайдука, д. 42</t>
  </si>
  <si>
    <t>47.016249</t>
  </si>
  <si>
    <t>142.716966</t>
  </si>
  <si>
    <t>4242799530</t>
  </si>
  <si>
    <t>yusgo.mbdouds.18@sakhalin.gov.ru</t>
  </si>
  <si>
    <t>http://dou18.yuzhno-sakh.ru</t>
  </si>
  <si>
    <t>6501160687</t>
  </si>
  <si>
    <t>1056500660886</t>
  </si>
  <si>
    <t>77115340</t>
  </si>
  <si>
    <t>МАОУ СОШ № 30 г. Южно-Сахалинска, МАДОУ № 9 "Чебурашка", МБДОУ № 28 "Матрешка", МБУ "Южно-Сахалинская централизованная библиотечная система" г. Южно-Сахалинска.</t>
  </si>
  <si>
    <t>305</t>
  </si>
  <si>
    <t>комбинированного вида</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</si>
  <si>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</si>
  <si>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"Об организованном начале учебного года" от 09.09.2024 № 297/ОД http://dou18.yuzhno-sakh.ru Расписание непосредственной образовательной деятельности: https://dou18.yuzhno-sakh.ru/userfiles/Osnovnyye%20svedeniya/Dokumenty/rezhim_zanyatiy_vospitannikov_24_25_podpis.pdf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</si>
  <si>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- 02 сентября, конец учебного года - 30 мая, с 02 июня по 30 августа - летний оздоровительный период.</t>
  </si>
  <si>
    <t>отделение банка России/ УФК г.Южно-Сахалинск</t>
  </si>
  <si>
    <t>30907601570</t>
  </si>
  <si>
    <t>хDSL, широкополосное подключение</t>
  </si>
  <si>
    <t>65Л01  №  0000413</t>
  </si>
  <si>
    <t>18-ДС</t>
  </si>
  <si>
    <t>21.09.15</t>
  </si>
  <si>
    <t> Приказ  № 1471-ОД  Дата  21.09.15</t>
  </si>
  <si>
    <t>Лицензия(1).docx</t>
  </si>
  <si>
    <t>65П01  №  0000471</t>
  </si>
  <si>
    <t>Лицензия (2).docx</t>
  </si>
  <si>
    <t>МАДОУ №19 «Аленушка» г. Южно-Сахалинска</t>
  </si>
  <si>
    <t>Муниципальное автономное дошкольное образовательное учреждение детский сад комбинированного вида № 19 «Аленушка» г. Южно-Сахалинска</t>
  </si>
  <si>
    <t>Муниципальное дошкольное образовательное учреждение детский сад общеразвивающего вида № 19 «Аленушка» г. Южно-Сахалинска</t>
  </si>
  <si>
    <t>19.05.09</t>
  </si>
  <si>
    <t>https://madou19ys.gosuslugi.ru</t>
  </si>
  <si>
    <t>Сыроежкина Наталья Анатольевна</t>
  </si>
  <si>
    <t>Крутикова Елена Александровна</t>
  </si>
  <si>
    <t>Кравец Ольга Викторовна</t>
  </si>
  <si>
    <t>693006, Сахалинская область, г. Южно - Сахалинск. ул Емельянова. д. 33-В</t>
  </si>
  <si>
    <t>46.938264</t>
  </si>
  <si>
    <t>142.740466</t>
  </si>
  <si>
    <t>4242235323</t>
  </si>
  <si>
    <t>4242235322</t>
  </si>
  <si>
    <t>yusgo.madouds.19@sakhalin.gov.ru</t>
  </si>
  <si>
    <t>6501172890</t>
  </si>
  <si>
    <t>1066501069590</t>
  </si>
  <si>
    <t>95636114</t>
  </si>
  <si>
    <t>Образование дошкольное, Образование дополнительное детей и взрослых</t>
  </si>
  <si>
    <t>Устав МАДОУ №19 Аленушка.pdf</t>
  </si>
  <si>
    <t>Договор №19/ДС/24 от 23.11.2023 г. на медицинское обслуживание воспитанников дошкольного образовательного учреждения</t>
  </si>
  <si>
    <t>263</t>
  </si>
  <si>
    <t>непосредственно образовательная деятельность; образовательная деятельность в режимных моментах;</t>
  </si>
  <si>
    <t>Приказ о "Расписание непосредственно-образовательной деятельности на 2023-2024 учебный год" №259-ОД от 31.08.2023</t>
  </si>
  <si>
    <t>ОТДЕЛЕНИЕ ЮЖНО-САХАЛИНСК БАНКА РОССИИ</t>
  </si>
  <si>
    <t>30907601220</t>
  </si>
  <si>
    <t>ОТДЕЛЕНИЕ ЮЖНО-САХАЛИНСК БАНКА РОССИИ //УФК по Сахалинской области г. Южно-Сахалинск ДФ администрации г. Южно-Сахалинска (МАДОУ №19 «Аленушка» г. Южно-Сахалинска, л/с 30907601220; 31907601220)</t>
  </si>
  <si>
    <t>средство контентной фильтрации не используется</t>
  </si>
  <si>
    <t>65Л01  №  0000766</t>
  </si>
  <si>
    <t>141-ДС</t>
  </si>
  <si>
    <t>27.06.17</t>
  </si>
  <si>
    <t> Приказ  3.12-1001-р  Дата  27.07.17</t>
  </si>
  <si>
    <t>лицензия от 27.07.2017 г..pdf</t>
  </si>
  <si>
    <t>17.09.21</t>
  </si>
  <si>
    <t>МИНИСТРЕСТВО ОБРАЗОВАНИЯ САХАЛИНСКОЙ ОБЛАСТИ</t>
  </si>
  <si>
    <t>выписка из реестра лицензий по состоянию на 07.42, 17 сент.pdf</t>
  </si>
  <si>
    <t>МАДОУ №20 «Красная шапочка» г. Южно-Сахалинска</t>
  </si>
  <si>
    <t>Муниципальное автономное дошкольное образовательное учреждение детский сад № 20 «Красная шапочка» г. Южно-Сахалинска</t>
  </si>
  <si>
    <t>1.12.71</t>
  </si>
  <si>
    <t>Муниципальное автономное дошкольное учреждение детский сад № 20 "Красная шапочка" функционирует с 1971 года. В учреждении 6 групп. Возраст воспитанников от 2-х до 8-ми лет. Программа обучения - Образовательная программа дошкольного образования</t>
  </si>
  <si>
    <t>Пактер Марина Юрьевна1</t>
  </si>
  <si>
    <t>Тавадзе Гульнара Герасимовна</t>
  </si>
  <si>
    <t>Васильева Александра Станиславовна</t>
  </si>
  <si>
    <t>693020, Россия, Сахалинская обл г. Южно-Сахалинск, ул. Ленина, д. 216А</t>
  </si>
  <si>
    <t>46.95</t>
  </si>
  <si>
    <t>142.72</t>
  </si>
  <si>
    <t>4242723752</t>
  </si>
  <si>
    <t>yusgo.madouds.20@sakhalin.gov.ru</t>
  </si>
  <si>
    <t>http://dou20.yuzhno-sakh.ru</t>
  </si>
  <si>
    <t>6501100053</t>
  </si>
  <si>
    <t>1026500533212</t>
  </si>
  <si>
    <t>50713308</t>
  </si>
  <si>
    <t>00000000</t>
  </si>
  <si>
    <t>0049007</t>
  </si>
  <si>
    <t>УСТАВ АВТОНОМИЯ ДОУ 20 испр.docx</t>
  </si>
  <si>
    <t>Партнёрство работников системы образования; Центральная детская библиотека им. А.А. Дёшина г. Южно-Сахалинска, МБОУ СОШ № 5 г. Южно-Сахалинска, Сахалинская областная детская библиотека, МБУ ДО "Детская школа искусств № 2 города Южно -Сахалинска", Центральная детская музыкальная школа города Южно-Сахалинска</t>
  </si>
  <si>
    <t>127</t>
  </si>
  <si>
    <t>115</t>
  </si>
  <si>
    <t>Структура образовательного процесса в ДОУ включает включает: образовательную деятельность, осуществляемую в процессе организации различных видов детской деятельности; образовательную деятельность, осуществляемую в ходе режимных процессов; самостоятельную деятельность детей; взаимодействие с семьями детей по реализации образовательной программы ДО.</t>
  </si>
  <si>
    <t>09:00-11:00</t>
  </si>
  <si>
    <t>Очное обучение</t>
  </si>
  <si>
    <t>отделение Южно-Сахалинск</t>
  </si>
  <si>
    <t>30907601230; 31907612230</t>
  </si>
  <si>
    <t>ОТДЕЛЕНИЕ ЮЖНО-САХАЛИНСК БАНКА РОССИИ//УФК по Сахалинской области г. Южно-Сахалинск</t>
  </si>
  <si>
    <t>ADCL</t>
  </si>
  <si>
    <t>65Л01  №  0000758</t>
  </si>
  <si>
    <t>19-ДС</t>
  </si>
  <si>
    <t>26.06.17</t>
  </si>
  <si>
    <t> Приказ  3.12-885-р  Дата  26.06.17</t>
  </si>
  <si>
    <t>65П01  №  0000955</t>
  </si>
  <si>
    <t>Приложение № 1 к лицензии на осуществление образовательной деятельности.pdf</t>
  </si>
  <si>
    <t>МАДОУ №21 «Кораблик» г.Южно-Сахалинска</t>
  </si>
  <si>
    <t>Муниципальное автономное дошкольное образовательное учреждение детский сад общеразвивающего вида № 21 «Кораблик» г.Южно-Сахалинска</t>
  </si>
  <si>
    <t>12.03.76</t>
  </si>
  <si>
    <t>Муниципальное автономное дошкольное образовательное учреждение детский сад общеразвивающего вида № 21 "Кораблик" Г. Южно-Сахалинск. МАДОУ № 21 "Кораблик" с 12-ти часовым пребыванием детей от 2-х до 7-ми лет, имеет 12 возрастных групп: 3 группы для детей младшего дошкольного возраста (с 2 - 3 лет) и 9 групп для детей дошкольного возраста ( с 3 - 7 лет). Язык образования - русский.</t>
  </si>
  <si>
    <t>Бояренко Олеся Викторовна</t>
  </si>
  <si>
    <t>Сосновская Елена Олеговна</t>
  </si>
  <si>
    <t>Шельгов Александр Андреевич</t>
  </si>
  <si>
    <t>ул. Хабаровская 12, г. Южно-Сахалинск, Сахалинская область, Россия, 693010</t>
  </si>
  <si>
    <t>46.9626720</t>
  </si>
  <si>
    <t>142.7435110</t>
  </si>
  <si>
    <t>4242430069</t>
  </si>
  <si>
    <t>yusgo.mbdouds.21@sakhalin.gov.ru</t>
  </si>
  <si>
    <t>http://dou21ys.gosuslugi.ru</t>
  </si>
  <si>
    <t>нет.</t>
  </si>
  <si>
    <t>6501068709</t>
  </si>
  <si>
    <t>1026500534202</t>
  </si>
  <si>
    <t>35071516</t>
  </si>
  <si>
    <t>Партнерство с ГБУЗ "Южно-Сахалинская детская городская поликлиника", МАУ ДО ДД(Ю)Т, МБУ ДО "Детская школа искусств "Этнос", Центральная детская библиотека им. А.А.Дёшина, ВДПО, МАОУ СОШ № 13</t>
  </si>
  <si>
    <t>270</t>
  </si>
  <si>
    <t>Приоритетным направлением развития МАДОУ детский сад «Кораблик» является социально – личностное развитие ребёнка.</t>
  </si>
  <si>
    <t>непосредственно образовательная деятельность образовательная деятельность в режимных моментах самостоятельная деятельность https://dou21.yuzhno-sakh.ru/userfiles/education/osnovnaya_obrazovatelnaya_programma_podpis.pdf</t>
  </si>
  <si>
    <t>приказ № 329-ОД от 30.08.2024 года. https://dou21.yuzhno-sakh.ru/userfiles/raspisanie_24_25_uch.g.pdf</t>
  </si>
  <si>
    <t>Уровень - Дошкольное образование. Форма образовательно-воспитательного процесса ДОУ – очная. Образование в ДОО ведется на русском языке. Режим и график работы МБДОУ № 21 «Кораблик» Понедельник – пятница с 7.30 до 19.30 с 12-часовым пребыванием, выходные – суббота, воскресенье и праздничные дни, установленные законодательством.</t>
  </si>
  <si>
    <t>ОТДЕЛЕНИЕ ЮЖНО-САХАЛИНСКА БАНКА РОССИИ</t>
  </si>
  <si>
    <t>30907601650, 31907601650</t>
  </si>
  <si>
    <t>Интернет-цензор</t>
  </si>
  <si>
    <t>65Л01  №  0000649</t>
  </si>
  <si>
    <t>20-ДС</t>
  </si>
  <si>
    <t>20.10.16</t>
  </si>
  <si>
    <t>Министерство образование Сахалинской области</t>
  </si>
  <si>
    <t> Приказ  3.12-1376р  Дата  20.10.16</t>
  </si>
  <si>
    <t>Об образовании.pdf</t>
  </si>
  <si>
    <t>65П01  №  0000782</t>
  </si>
  <si>
    <t>Л035-01259-65/00196960</t>
  </si>
  <si>
    <t>16.05.23</t>
  </si>
  <si>
    <t>МАДОУ №22 «Ивушка» г. Южно-Сахалинска</t>
  </si>
  <si>
    <t>Муниципальное автономное дошкольное образовательное учреждение детский сад комбинированного вида № 22 «Ивушка» г. Южно-Сахалинска</t>
  </si>
  <si>
    <t>21.03.75</t>
  </si>
  <si>
    <t>Учреждение функционирует в помещении, отвечающем санитарно-гигиеническим противоэпидемическим требованиям и правилам пожарной безопасности. Работает в режиме 5-дневной рабочей недели с 12 часовым пребыванием детей с 7:30 до 19:30. Комплектование групп проводится по одному возрасту. Прием в группы осуществляется с 2 лет до 8 лет. Учреждение имеет лицензии на проведение дополнительного образования.</t>
  </si>
  <si>
    <t>Максимова Елена Петровна</t>
  </si>
  <si>
    <t>Андриянова Ирина Анатольевна</t>
  </si>
  <si>
    <t>Бакланова Елена Валерьевна</t>
  </si>
  <si>
    <t>693003, Россия, Сахалинская обл г. Южно-Сахалинск, пер. Красносельский, д. 1</t>
  </si>
  <si>
    <t>46.981126</t>
  </si>
  <si>
    <t>142.7172</t>
  </si>
  <si>
    <t>4242773943</t>
  </si>
  <si>
    <t>yusgo.mbdouds.22@sakhalin.gov.ru</t>
  </si>
  <si>
    <t>https://madou22ivushka-yuzhno-sakh.gosuslugi.ru/</t>
  </si>
  <si>
    <t>6501099915</t>
  </si>
  <si>
    <t>1026500532310</t>
  </si>
  <si>
    <t>50713283</t>
  </si>
  <si>
    <t>ustav_madou_22.pdf</t>
  </si>
  <si>
    <t>да</t>
  </si>
  <si>
    <t>271</t>
  </si>
  <si>
    <t>Приказ о "Расписание непосредственно-образовательной деятельности на 2024-2025 учебный год" №191-ОД от 21.08.2024. https://dou22.yuzhno-sakh.ru/userfiles/education/raspisanie.pdf</t>
  </si>
  <si>
    <t>2190760024020907600240</t>
  </si>
  <si>
    <t>"СолнцеГруппТелеком"</t>
  </si>
  <si>
    <t>65-Л-01  №  0000647</t>
  </si>
  <si>
    <t>21-ДС</t>
  </si>
  <si>
    <t> Приказ  №3. 12-1378р  Дата  20.10.16</t>
  </si>
  <si>
    <t>licenziya_na_obrazovatelnuyu_deyatelnost.pdf</t>
  </si>
  <si>
    <t>Л035-01259-65/00374941</t>
  </si>
  <si>
    <t>Vypiska_iz_reestra_litsenziy__L035-01259-65-00374941 (1).pdf</t>
  </si>
  <si>
    <t>МАДОУ №24 «Солнышко» г. Южно-Сахалинска</t>
  </si>
  <si>
    <t>Муниципальное автономное дошкольное образовательное учреждение детский сад общеразвивающего вида № 24 «Солнышко» г. Южно-Сахалинска</t>
  </si>
  <si>
    <t>14.02.11</t>
  </si>
  <si>
    <t>Муниципальное автономное дошкольное образовательное учреждение детский сад № 24 «Солнышко» города Южно-Сахалинска введен в эксплуатацию 14 февраля 2011 года. Детский сад находится в окружении жилого массива, рядом находится лицей № 1 , СОШ № 23, детские сады № 35 «Сказка», № 47 «Ягодка». В детский сад поступают дети с 2 лет. Язык обучения - русский. Обучение в детском саду строится в соответствии c ФОП ДО.</t>
  </si>
  <si>
    <t>Котова Наталья Анатольевна</t>
  </si>
  <si>
    <t>Юрченко Елена Викторовна</t>
  </si>
  <si>
    <t>Туханина Наталья Шарифовна</t>
  </si>
  <si>
    <t>693007, г. Южно-Сахалинск, пр. Победы, 10-А</t>
  </si>
  <si>
    <t>4242735009</t>
  </si>
  <si>
    <t>yusgo.madouds.24@sakhalin.gov.ru</t>
  </si>
  <si>
    <t>http://dou24.yuzhno-sakh.ru</t>
  </si>
  <si>
    <t>дополнительные корпуса отсутствуют</t>
  </si>
  <si>
    <t>6501201911</t>
  </si>
  <si>
    <t>1086501010837</t>
  </si>
  <si>
    <t>87886943</t>
  </si>
  <si>
    <t>УСТАВ МАДОУ2подписанный.pdf</t>
  </si>
  <si>
    <t>Детская библиотека "Фантазия", Детская поликлиника, ДДЮТ</t>
  </si>
  <si>
    <t>243</t>
  </si>
  <si>
    <t>Общеобразовательного вида.</t>
  </si>
  <si>
    <t>Структура образовательного процесса В образовательный процесс включены следующие блоки: непосредственно образовательная деятельность Игровая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</si>
  <si>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 124-ОД Об утверждении документов</t>
  </si>
  <si>
    <t>1. Обучение и воспитание осуществляется на русском языке. 2. Реализуются: ООП ДО ( на основе ФОП ДО), АОП для детей с ТНР, НОДА, РАС, ЗПР, ФРЗ. 3. Форма обучения- очная. 4. Уровень образования – дошкольное. 5. 5-ти дневная рабочая неделя с 7.30-19.30. Суббота, воскресенье, а также праздничные дни, установленные законодательством РФ – выходные. 6. Начало учебного года – 1 сентября, конец учебного года 31 мая. С 1 июня по 31 августа – летний оздоровительный период.</t>
  </si>
  <si>
    <t>Отделение Сбербанк Южно-Сахалинск</t>
  </si>
  <si>
    <t>30907601240</t>
  </si>
  <si>
    <t>000000000</t>
  </si>
  <si>
    <t>сертифицированный межсетевой экран UserGate</t>
  </si>
  <si>
    <t>65-Л01  №  00000757</t>
  </si>
  <si>
    <t>64-ДС</t>
  </si>
  <si>
    <t>21.07.17</t>
  </si>
  <si>
    <t> Приказ  3.12-1318-р  Дата  23.10.17</t>
  </si>
  <si>
    <t>лицензия.PDF</t>
  </si>
  <si>
    <t>65-П01  №  0001005</t>
  </si>
  <si>
    <t>МАДОУ №25 «Русалочка» г. Южно-Сахалинска</t>
  </si>
  <si>
    <t>Муниципальное автономное дошкольное образовательное учреждение детский сад общеразвивающего вида № 25 «Русалочка» г. Южно-Сахалинска</t>
  </si>
  <si>
    <t>14.11.08</t>
  </si>
  <si>
    <t>Наш детский сад был открыт в 2008 году. Адрес: 693013, г. Южно-Сахалинск, ул. Комсомольская, 308 А, Тел/факс: 8(4242) 75-25-35 Веб сайт: https://madou25ys.gosuslugi.ru Эл.почта: yusgo.madouds.25@sakhalin.gov.ru В детском саду функционирует 12 групп: 1 группа раннего развития (1,6-2 года) , 2 группы раннего возраста (2-3 года), 9 групп дошкольного возраста (3-7 лет). Режим работы дошкольного учреждения: 12 часов, с 7:30 до 19:30. Органы самоуправления: Наблюдательный Совет, Педагогический совет, Общее собрание трудового коллектива, Совет родителей. Численность воспитанников в 2024-2025 году – 239 детей</t>
  </si>
  <si>
    <t>Никитина Наталья Валерьевна</t>
  </si>
  <si>
    <t>Овчинникова Татьяна Владиславовна</t>
  </si>
  <si>
    <t>Кралько Эдуард Владимирович</t>
  </si>
  <si>
    <t>693013, Сахалинская область, город Южно-Сахалинск, ул. Комсомольская 308А</t>
  </si>
  <si>
    <t>46.928861</t>
  </si>
  <si>
    <t>142.750527</t>
  </si>
  <si>
    <t>4242752535</t>
  </si>
  <si>
    <t>yusgo.madouds.25@sakhalin.gov.ru</t>
  </si>
  <si>
    <t>https://madou25ys.gosuslugi.ru</t>
  </si>
  <si>
    <t>6501172025</t>
  </si>
  <si>
    <t>1066501069700</t>
  </si>
  <si>
    <t>95636232</t>
  </si>
  <si>
    <t>устав МАДОУ 25.pdf</t>
  </si>
  <si>
    <t>непосредственно образовательная деятельность</t>
  </si>
  <si>
    <t>Приказ о "Расписание непосредственно-образовательной деятельности на 2024-2025 учебный год" №296- ОД от 02.09.2024</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</si>
  <si>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7ч 30 мин до 19 ч 30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</si>
  <si>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 УФК</t>
  </si>
  <si>
    <t>30907600270; 31907600270</t>
  </si>
  <si>
    <t>65Л01  №  0000768</t>
  </si>
  <si>
    <t>142-ДС</t>
  </si>
  <si>
    <t>29.08.17</t>
  </si>
  <si>
    <t> Приказ  3.12-1065-р  Дата  29.08.17</t>
  </si>
  <si>
    <t>img362.pdf</t>
  </si>
  <si>
    <t>65П01  №  0000972</t>
  </si>
  <si>
    <t>142ДС</t>
  </si>
  <si>
    <t> Приказ  1163-ОД  Дата  27.11.08</t>
  </si>
  <si>
    <t>к лицензии на осуществление.pdf</t>
  </si>
  <si>
    <t>МАДОУ №26 г. Южно-Сахалинска</t>
  </si>
  <si>
    <t>Муниципальное автономное дошкольное образовательное учреждение № 26 детский сад «Островок» г. Южно-Сахалинска</t>
  </si>
  <si>
    <t>8.07.2015</t>
  </si>
  <si>
    <t>Торжественное открытие ДОУ состоялось 10.11.2015г.</t>
  </si>
  <si>
    <t>Тарасова Ольга Сергеевна</t>
  </si>
  <si>
    <t>Карпов Николай Николаевич</t>
  </si>
  <si>
    <t>693013, г. Южно-Сахалинск, ул. Комсомольская, 293 б</t>
  </si>
  <si>
    <t>46.929532</t>
  </si>
  <si>
    <t>142.755926</t>
  </si>
  <si>
    <t>4242510486</t>
  </si>
  <si>
    <t>yusgo.mbdouds.26@sakhalin.gov.ru</t>
  </si>
  <si>
    <t>http://dou26.yuzhno-sakh.ru</t>
  </si>
  <si>
    <t>6501275649</t>
  </si>
  <si>
    <t>1156501005561</t>
  </si>
  <si>
    <t>24583963</t>
  </si>
  <si>
    <t>Устав_compressed (1).pdf</t>
  </si>
  <si>
    <t>1. Государственное автономное учреждение "Спортивная школа олимпийского резерва зимних видов спорта". 2. ОГИБДД УМВД. 3. Библиотека семейного чтения г. Южно-Сахалинска. 4. МАУ СОШ № 26 г.Южно-Сахалинска</t>
  </si>
  <si>
    <t>200</t>
  </si>
  <si>
    <t>Общеразвивающей направленности</t>
  </si>
  <si>
    <t>Образовательная деятельность; Режимные моменты.</t>
  </si>
  <si>
    <t>Приказ "Об утверждении расписания образовательной деятельности на 2024-2025 учебный год № 342 от 02.09.2024г. ссылка: https://dou26.yuzhno-sakh.ru/userfiles/education/raspisanie(1).pdf</t>
  </si>
  <si>
    <t>1) Обучение и воспитание осуществляется на русском языке; 2) Реализуется образовательная программа МАДОУ; 3) Форма обучения - очная; 4) Уровень образования: дошкольный, срок обучения - 5 лет; 5) 5-ти дневная рабочая неделя, с 7 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</si>
  <si>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30907601530</t>
  </si>
  <si>
    <t>Солнце-Телеком</t>
  </si>
  <si>
    <t>65Л01  №  0000789</t>
  </si>
  <si>
    <t>58-ДС</t>
  </si>
  <si>
    <t>20.11.2017</t>
  </si>
  <si>
    <t> Приказ  3.12-1419р  Дата  20.11.2017</t>
  </si>
  <si>
    <t>65П01  №  0001019</t>
  </si>
  <si>
    <t>лицензия доп услуги.pdf</t>
  </si>
  <si>
    <t>МАДОУ №27 «Зарничка» г .Южно-Сахалинска</t>
  </si>
  <si>
    <t>Муниципальное автономное дошкольное образовательной учреждение детский сад комбинированного вида № 27 «Зарничка» г .Южно-Сахалинска</t>
  </si>
  <si>
    <t>29.12.79</t>
  </si>
  <si>
    <t>дополнительное образование: английский язык, шахматы</t>
  </si>
  <si>
    <t>Хлынина Инна Николаевна</t>
  </si>
  <si>
    <t>Нагорная Юлия Анатольевна</t>
  </si>
  <si>
    <t>693005, Россия, Сахалинская обл г. Южно-Сахалинск, пр-кт. Мира, д. 237А</t>
  </si>
  <si>
    <t>46.941512</t>
  </si>
  <si>
    <t>142.745712</t>
  </si>
  <si>
    <t>4242233604</t>
  </si>
  <si>
    <t>yusgo.madouds.27@sakhalin.gov.ru</t>
  </si>
  <si>
    <t>http://dou27.yuzhno-sakh.ru</t>
  </si>
  <si>
    <t>6501099908</t>
  </si>
  <si>
    <t>1026500533674</t>
  </si>
  <si>
    <t>50713188</t>
  </si>
  <si>
    <t>УСТАВ .pdf</t>
  </si>
  <si>
    <t>МБОУ НОШ № 21 г. Южно-Сахалинск, ГБУК "Сахалинская областная детская библиотека" г.Южно-Сахалинск</t>
  </si>
  <si>
    <t>275</t>
  </si>
  <si>
    <t>Детский сад комбинированного вида</t>
  </si>
  <si>
    <t>https://dou27.yuzhno-sakh.ru/userfiles/setka_2024_2025_ecp.pdf https://dou27.yuzhno-sakh.ru/page/education/</t>
  </si>
  <si>
    <t>обучение и воспитание осуществляется на русском языке, реализует основную и адаптированные адаптированные программы, форма обучения-очная, уровень образования- 5 лет, пятидневная рабочая неделя, с 7.30 до 19.30, суббота и воскресенье- выходные дни</t>
  </si>
  <si>
    <t>Отделение Южно-Сахалинск</t>
  </si>
  <si>
    <t>30907601260; 31907601260</t>
  </si>
  <si>
    <t>ЕМТС</t>
  </si>
  <si>
    <t>65Л01  №  0000785</t>
  </si>
  <si>
    <t>22-ДС</t>
  </si>
  <si>
    <t>25.05.16</t>
  </si>
  <si>
    <t> Приказ  №3.12-1316-р  Дата  23.10.17</t>
  </si>
  <si>
    <t>Лицензия на осуществление образовательной деятельности от 23.10.2017.pdf</t>
  </si>
  <si>
    <t>65П01  №  0001004</t>
  </si>
  <si>
    <t>МАДОУ №28 г. Южно-Сахалинска</t>
  </si>
  <si>
    <t>Муниципальное автономное дошкольное образовательное учреждение №28 детский сад «Матрёшка» г. Южно-Сахалинска</t>
  </si>
  <si>
    <t>5.12.17</t>
  </si>
  <si>
    <t>МАДОУ № 28 детский сад "Матрёшка" г. Южно-Сахалинска</t>
  </si>
  <si>
    <t>Орехова Ольга Владимировна</t>
  </si>
  <si>
    <t>Мишенко Владимир Владимирович</t>
  </si>
  <si>
    <t>693022, Россия., Сахалинская обл., город Южно-Сахалинск, ул. Науки 8-А</t>
  </si>
  <si>
    <t>4242515540,4242515541</t>
  </si>
  <si>
    <t>4242515540</t>
  </si>
  <si>
    <t>yusgo.mbdouds.28@sakhalin.gov.ru</t>
  </si>
  <si>
    <t>http://dou28.yuzhno-sakh.ru</t>
  </si>
  <si>
    <t>6501284957</t>
  </si>
  <si>
    <t>1166501056040</t>
  </si>
  <si>
    <t>03444499</t>
  </si>
  <si>
    <t>устав СГО.docx</t>
  </si>
  <si>
    <t>Библиотека "Книга+"</t>
  </si>
  <si>
    <t>Непосредственно образовательная деятельность; Образовательная деятельность в режимных моментах.</t>
  </si>
  <si>
    <t>Приказ "Об организованном начале 2022-23 учебного года" № 139-ОД от 31 августа 2022г. https://ds1-dan.edu.yar.ru/raspisanie_organizatsionnoy_obrazovatelnoy_deyatelnosti_na_2022_2023_uchebniy_god.pdf</t>
  </si>
  <si>
    <t>Обучение и воспитание осуществляется на русском языке. Реализует основную образовательную программу, АОП для детей с нарушением опорно-двигательного аппарата, АОП для детей с задержкой психического развития, АОП для детей с расстройствами аутистического спектра, АОП для детей с тяжёлыми множественными нарушениями развития, Основная образовательная программа дошкольного образования- развивающее образование ребёнка-дошкольника в условиях полилингвальной среды детского сада.</t>
  </si>
  <si>
    <t>Отделение Южно-Сахалинск Банка России УФК</t>
  </si>
  <si>
    <t>20907601020 / 21907601020</t>
  </si>
  <si>
    <t>Отделение Южно-Сахалинск Банка России УФК по Сахалинской области г.Южно-Сахалинск (Департамент финансов администрации города Южно-Сахалинска, МБДОУ № 28 детский сад «Матрёшка» г.Южно-Сахалинска</t>
  </si>
  <si>
    <t>не установлены</t>
  </si>
  <si>
    <t>Солнце Телеком</t>
  </si>
  <si>
    <t>65Л01  №  0000845</t>
  </si>
  <si>
    <t>168-ДС</t>
  </si>
  <si>
    <t>13.09.18</t>
  </si>
  <si>
    <t> Приказ  3.12-1032-р  Дата  13.09.18</t>
  </si>
  <si>
    <t>litsenziya_1.pdf</t>
  </si>
  <si>
    <t>65П01  №  0001106</t>
  </si>
  <si>
    <t>prilozhenie_1.pdf</t>
  </si>
  <si>
    <t>МБДОУ №29 «Василёк» г. Южно-Сахалинска</t>
  </si>
  <si>
    <t>Муниципальное бюджетное дошкольное образовательное учреждение детский сад № 29 «Василёк» г. Южно-Сахалинска</t>
  </si>
  <si>
    <t>11.02.1985</t>
  </si>
  <si>
    <t>В детском саду созданы условия для воспитания, обучения, развития, комфортного пребывания воспитанников. Детский сад функционирует в помещении, отвечающем санитарно-гигиеническим, противоэпидемическим требованиям и правилам пожарной безопасности.</t>
  </si>
  <si>
    <t>Коротченко Александра Анатольевна</t>
  </si>
  <si>
    <t>Пак Виталий Менсикович</t>
  </si>
  <si>
    <t>693903, г. Южно-Сахалинск, с. Санаторное, д. 6</t>
  </si>
  <si>
    <t>4242232490</t>
  </si>
  <si>
    <t>yusgo.mbdouds.29@sakhalin.gov.ru</t>
  </si>
  <si>
    <t>http://dou29.yuzhno-sakh.ru</t>
  </si>
  <si>
    <t>6501202802</t>
  </si>
  <si>
    <t>1086501011706</t>
  </si>
  <si>
    <t>87888050</t>
  </si>
  <si>
    <t>64401000003</t>
  </si>
  <si>
    <t>Библиотека п. Ключи, Дом культуры с. Ключи</t>
  </si>
  <si>
    <t>95</t>
  </si>
  <si>
    <t>Общеразвивающего типа</t>
  </si>
  <si>
    <t>https://dou29.yuzhno-sakh.ru/userfiles/raspisanie.jpg Приказ № 202-О от 28.08.2024 г. https://dou29.yuzhno-sakh.ru/page/education/</t>
  </si>
  <si>
    <t>1) Обучение и воспитание осуществляется на русском языке; 2) Реализует Основную образовательную организацию; 3) Формы обучения - очная; 4) Уровни образования: дошкольный, срок обучения 5 лет; 5) 5-ти дневная рабочая неделя, с 7 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</si>
  <si>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t>
  </si>
  <si>
    <t>20907600290/21907600290</t>
  </si>
  <si>
    <t>Интерком</t>
  </si>
  <si>
    <t>65Л01  №  0000652</t>
  </si>
  <si>
    <t>140-ДС</t>
  </si>
  <si>
    <t> Приказ  1027-ОД  Дата </t>
  </si>
  <si>
    <t>Лицензия.pdf</t>
  </si>
  <si>
    <t>65П01  №  0001014</t>
  </si>
  <si>
    <t>25.10.2016</t>
  </si>
  <si>
    <t> Приказ  1027-ОД  Дата  22.10.2009</t>
  </si>
  <si>
    <t>МАДОУ №30 «Улыбка» г. Южно-Сахалинска</t>
  </si>
  <si>
    <t>Муниципальное автономное дошкольное образовательное учреждение детский сад общеразвивающего вида № 30 «Улыбка» г. Южно-Сахалинска</t>
  </si>
  <si>
    <t>9.06.97</t>
  </si>
  <si>
    <t>В ДОУ организовано обучение по дополнительным общеразвивающим программам: ДОП "Белая ладья", ДОП "Речевичок", "ДОП "Увлекательный английский ", ДОП "Дымковская игрушка". Реализуется региональная инновационная площадка (РИП) на тему "Организационно-педагогические условия образовательно-развивающей среды как эффективного средства выявления, развития и сопровождения способностей детей в дошкольном возрасте".</t>
  </si>
  <si>
    <t>Петеримова Светлана Сергеевна1</t>
  </si>
  <si>
    <t>Башкирцева Любовь Александровна</t>
  </si>
  <si>
    <t>Некрутенко Наталья Сергеевна</t>
  </si>
  <si>
    <t>693022, Российская Федерация, Сахалинская область, г. Южно-Сахалинск, 2-Красносельская 2А, 4А</t>
  </si>
  <si>
    <t>47.058588</t>
  </si>
  <si>
    <t>142.729516</t>
  </si>
  <si>
    <t>4242796244</t>
  </si>
  <si>
    <t>yusgo.madouds.30@sakhalin.gov.ru</t>
  </si>
  <si>
    <t>http://dou30.yuzhno-sakh.ru</t>
  </si>
  <si>
    <t>6501101240</t>
  </si>
  <si>
    <t>1026500533168</t>
  </si>
  <si>
    <t>50713998</t>
  </si>
  <si>
    <t>УСТАВ МАДОУ № 30.docx</t>
  </si>
  <si>
    <t>290</t>
  </si>
  <si>
    <t>Непосредственно образовательная деятельность Непосредственная образовательная деятельность в режимных моментах Самостоятельная деятельность детей Совместно- самостоятельная деятельность</t>
  </si>
  <si>
    <t>Приказ о "Расписании непосредственно-образовательной деятельности на 2024-2025 учебный год" № 284-ОД от 30.08.2024г. &gt; Расписание образовательной деятельности на 2024-2025 учебный год корпус № 1  clck.ru/3CxswH &gt; Расписание образовательной деятельности на 2024-2025 учебный год корпус № 2  clck.ru/3Cxswv</t>
  </si>
  <si>
    <t>1. Обучение и воспитание осуществляется на русском языке; 2. Реализуется ОП МАДОУ № 30 "Улыбка" г. Южно-Сахалинска; 3. Форма обучения- очная; 4. Уровень образования: дошкольный, 5 лет; 5. 5-ти дневная рабочая неделя, с 7ч. 30 мин до 19ч. 30 мин. Суббота, воскресенье, а также дни, установленные законодательством РФ- выходные. Начало учебного года- 01 сентября, конец учебного года - 31 мая, с 01 июня по 31 августа - летний оздоровительный период. https://dou30.yuzhno-sakh.ru/page/main_info/</t>
  </si>
  <si>
    <t>ПАО "Сбербанк России"</t>
  </si>
  <si>
    <t>30907600930</t>
  </si>
  <si>
    <t>65Л01  №  0000614</t>
  </si>
  <si>
    <t>24-ДС</t>
  </si>
  <si>
    <t>11.08.16</t>
  </si>
  <si>
    <t> Приказ  № 3.12-1051-р  Дата  11.08.16</t>
  </si>
  <si>
    <t>licenziya.pdf</t>
  </si>
  <si>
    <t>65П01  №  0000859</t>
  </si>
  <si>
    <t>МАДОУ №31 «Аистенок» г. Южно-Сахалинска</t>
  </si>
  <si>
    <t>Муниципальное автономное дошкольное образовательное учреждение детский сад комбинированного вида № 31 «Аистенок» г. Южно-Сахалинска</t>
  </si>
  <si>
    <t>1.08.83</t>
  </si>
  <si>
    <t>Детский сад № 31 «Аистенок» введен в эксплуатацию в январе 1983г. 28 февраля 1995 года ДОУ поставлен на учет в соответствии с Налоговым кодексом Российской Федерации в налоговом органе по месту нахождения Межрайонной инспекции Федеральной налоговой службы № 1 по Сахалинской области. С ноября 1998 года детский сад зарегистрирован как муниципальное учреждение Департамента образования администрации г. Южно-Сахалинска (постановление мэра № 1950 от 16.11.98г.)</t>
  </si>
  <si>
    <t>Житких Марина Александровна</t>
  </si>
  <si>
    <t>Лим Людмила Енсуевна</t>
  </si>
  <si>
    <t>Ким Ок Мён</t>
  </si>
  <si>
    <t>693022 г. Сахалинская область, г. Южно-Сахалинск, ул. 2-я Красносельская, д. 16 А</t>
  </si>
  <si>
    <t>693022 Российская Федерация, Сахалинская область, г. Южно-Сахалинск, ул. 2-я Красносельская, д. 16 А</t>
  </si>
  <si>
    <t>47.056789090393</t>
  </si>
  <si>
    <t>142.73400240475</t>
  </si>
  <si>
    <t>4242797338</t>
  </si>
  <si>
    <t>4242791628</t>
  </si>
  <si>
    <t>yusgo.madouds.31@sakhalin.gov.ru</t>
  </si>
  <si>
    <t>http://dou31.yuzhno-sakh.ru</t>
  </si>
  <si>
    <t>6510902649</t>
  </si>
  <si>
    <t>1026500532850</t>
  </si>
  <si>
    <t>50713194</t>
  </si>
  <si>
    <t>УСТАВ_МАДОУ № 31.docx</t>
  </si>
  <si>
    <t>МАОУ СОШ 32</t>
  </si>
  <si>
    <t>369</t>
  </si>
  <si>
    <t>детский сад комбинированного вида</t>
  </si>
  <si>
    <t>https://dou31.yuzhno-sakh.ru/userfiles/education/struktura_obrazovatelnogo_processa.pdf</t>
  </si>
  <si>
    <t>https://dou31.yuzhno-sakh.ru/userfiles/education/org/raspisanie_od_24_25(1).pdf</t>
  </si>
  <si>
    <t>https://dou31.yuzhno-sakh.ru/page/education/</t>
  </si>
  <si>
    <t>30907600900, 31907600900</t>
  </si>
  <si>
    <t>ДФ Администрации города Южно-Сахалинск (МАДОУ №31 "Аистенок" г. Южно-Сахалинска л/с 30907600900</t>
  </si>
  <si>
    <t>Централизованная контекст-фильтрации</t>
  </si>
  <si>
    <t>65Л01  №  0000607</t>
  </si>
  <si>
    <t>25-ДС</t>
  </si>
  <si>
    <t>29.07.16</t>
  </si>
  <si>
    <t> Приказ  3.12-1012-р  Дата  29.07.16</t>
  </si>
  <si>
    <t>65П01  №  0000728</t>
  </si>
  <si>
    <t>МБДОУ №32 «Буратино» г. Южно-Сахалинска</t>
  </si>
  <si>
    <t>Муниципальное бюджетное дошкольное образовательное учреждение детский сад комбинированного вида № 32 «Буратино» г. Южно-Сахалинска</t>
  </si>
  <si>
    <t>5.10.2011</t>
  </si>
  <si>
    <t>Учреждение функционирует в помещении , отвечающим СанПин и правилам пожарной безопасности. Работает в режиме 5-дневной рабочей недели: 1 корпус - с 8:00 до 18:30 2 корпус с 7:30 до 19:30. Комплектование групп проводится по одному возрасту. Прием в группы осуществляется с 2 до 7 лет.</t>
  </si>
  <si>
    <t>Сергеева Елена Евгеньевна</t>
  </si>
  <si>
    <t>Чайка Александра Евгеньевна</t>
  </si>
  <si>
    <t>693013, г. Южно-Сахалинск, ул. Усадебная, 12</t>
  </si>
  <si>
    <t>46.907731</t>
  </si>
  <si>
    <t>142.747266</t>
  </si>
  <si>
    <t>4242700282</t>
  </si>
  <si>
    <t>yusgo.mbdouds.32@sakhalin.gov.ru</t>
  </si>
  <si>
    <t>http://dou32.yuzhno-sakh.ru</t>
  </si>
  <si>
    <t>693013, г. Южно-Сахалинск, ул. Ветеранская, д.16, корпус 12</t>
  </si>
  <si>
    <t>6501237428</t>
  </si>
  <si>
    <t>1116501002265</t>
  </si>
  <si>
    <t>69915523</t>
  </si>
  <si>
    <t>ustav (1).pdf</t>
  </si>
  <si>
    <t>160</t>
  </si>
  <si>
    <t>Создание полного учебного плана, Ведение тематического и календарного планирования.</t>
  </si>
  <si>
    <t>Приказ " Об организованном начале учебного года" https://dou32.yuzhno-sakh.ru/userfiles/education/raspisanie_organizovannoy_obrazovatelnoy_deyatelno.pdf</t>
  </si>
  <si>
    <t>1. Форма образовательно – воспитательного процесса ДОУ – очная. 2. Язык обучения - русский. 3. В дошкольном образовательном учреждении 4 общеразвивающие группы и 5 логопедических групп.</t>
  </si>
  <si>
    <t>Банк России</t>
  </si>
  <si>
    <t>20907600320</t>
  </si>
  <si>
    <t>централизованная контент - фильтрация</t>
  </si>
  <si>
    <t>Солнце - Телеком</t>
  </si>
  <si>
    <t>65Л01  №  0000918</t>
  </si>
  <si>
    <t>112-ДС</t>
  </si>
  <si>
    <t>4.09.2019</t>
  </si>
  <si>
    <t>Министерство Образования Сахалинской области</t>
  </si>
  <si>
    <t> Приказ  №1393-ОД  Дата  12.12.2011</t>
  </si>
  <si>
    <t>licenziya_obrazovatelnaya_deyatelnost.pdf</t>
  </si>
  <si>
    <t>МБДОУ №33 «Дюймовочка» г. Южно-Сахалинска</t>
  </si>
  <si>
    <t>Муниципальное бюджетное дошкольное образовательное учреждение детский сад № 33 «Дюймовочка» г. Южно-Сахалинска</t>
  </si>
  <si>
    <t>8.02.65</t>
  </si>
  <si>
    <t>дополнительные образовательные услуги отсутствуют</t>
  </si>
  <si>
    <t>Гуляева Елена Владимировна</t>
  </si>
  <si>
    <t>Остапенко Инесса Васильевна</t>
  </si>
  <si>
    <t>начальник ХО Ульяницкая Наталья Владимировна</t>
  </si>
  <si>
    <t>693007, Россия, Сахалинская обл г. Южно-Сахалинск, ул. Физкультурная, д. 173</t>
  </si>
  <si>
    <t>46.951173</t>
  </si>
  <si>
    <t>142.744999</t>
  </si>
  <si>
    <t>4242424779</t>
  </si>
  <si>
    <t>yusgo.mbdouds.33@sakhalin.gov.ru</t>
  </si>
  <si>
    <t>http://dou33.yuzhno-sakh.ru</t>
  </si>
  <si>
    <t>6501148030</t>
  </si>
  <si>
    <t>1046500608813</t>
  </si>
  <si>
    <t>71831377</t>
  </si>
  <si>
    <t>Устав МБДОУ 33.docx</t>
  </si>
  <si>
    <t>Сахалинская областная детская библиотека, ОГИБДД</t>
  </si>
  <si>
    <t>116</t>
  </si>
  <si>
    <t>общеобразовательное</t>
  </si>
  <si>
    <t>непосредственная образовательная деятельность</t>
  </si>
  <si>
    <t>сетка занятий на 2024-2025 учебный год</t>
  </si>
  <si>
    <t>1. Обучение и воспитание осуществляется на русском языке; 2. Реализует основную образовательную программу; 3. Форма обучения- очная, уровни образования- дошкольный, срок обучения- 5 лет; 4. 5-ти дневная рабочая неделя с 07.30 до 19.30, суббота, воскресенье, праздничные дни, установленные законодательством РФ- выходные. 5. Начало учебного года- 01 сентября, окончание- 31 мая. С 01 июня по 31 августа- летний оздоровительный период</t>
  </si>
  <si>
    <t>Отделение Южно-Сахалинск г.Южно-Сахалинск</t>
  </si>
  <si>
    <t>20907600330, 21907600330</t>
  </si>
  <si>
    <t>65Л01  №  0000645</t>
  </si>
  <si>
    <t>26-ДС</t>
  </si>
  <si>
    <t>10.10.16</t>
  </si>
  <si>
    <t> Приказ  3.12-1321-р  Дата  10.10.16</t>
  </si>
  <si>
    <t>МАДОУ №34 «Искорка» с.Березняки</t>
  </si>
  <si>
    <t>Муниципальное автономное дошкольное образовательное учреждение детский сад № 34 «Искорка» с. Березняки</t>
  </si>
  <si>
    <t>9.09.1966</t>
  </si>
  <si>
    <t>В нашем детском саду созданы условия для воспитания, обучения, развития, комфортного пребывания воспитанников. Детский сад функционирует в помещении, отвечающем санитарно-гигиеническим, противоэпидемическим требованиям и правилам пожарной безопасности.</t>
  </si>
  <si>
    <t>Еременко Вера Леонидовна</t>
  </si>
  <si>
    <t>Кургузова Екатерина Олеговна</t>
  </si>
  <si>
    <t>Николаева Александра Валентиновна</t>
  </si>
  <si>
    <t>Березняки</t>
  </si>
  <si>
    <t>693901, Южно-Сахалинск, с. Березняки, ул. Зеленая, 9А</t>
  </si>
  <si>
    <t>4242232724</t>
  </si>
  <si>
    <t>yusgo.madouds.34@sakhalin.gov.ru</t>
  </si>
  <si>
    <t>http://dou34.yuzhno-sakh.ru</t>
  </si>
  <si>
    <t>6501252112</t>
  </si>
  <si>
    <t>1126501008732</t>
  </si>
  <si>
    <t>12274990</t>
  </si>
  <si>
    <t>64000000000</t>
  </si>
  <si>
    <t>устав 2017.docx</t>
  </si>
  <si>
    <t>МБОУ СОШ №34</t>
  </si>
  <si>
    <t>93</t>
  </si>
  <si>
    <t>Дошкольная образовательная организация</t>
  </si>
  <si>
    <t>В соответствии в ФГОС ДО</t>
  </si>
  <si>
    <t>Образовательная деятельность осуществляется с понедельника по пятницу. Для каждой возрастной группы своя учебная нагрузка, согласно СанПин 2.4.3648-20</t>
  </si>
  <si>
    <t>очная</t>
  </si>
  <si>
    <t>отделение Южно-Сахалинск, город Южно-Сахалинск</t>
  </si>
  <si>
    <t>31907601270</t>
  </si>
  <si>
    <t>65Л01  №  0000882</t>
  </si>
  <si>
    <t>150-ДС</t>
  </si>
  <si>
    <t>18.06.2019</t>
  </si>
  <si>
    <t> Приказ  3.12-760-р  Дата  18.06.2019</t>
  </si>
  <si>
    <t>Лицензия на образовательную деятельность.pdf</t>
  </si>
  <si>
    <t> Приказ  3.12-760-р  Дата </t>
  </si>
  <si>
    <t>МАДОУ №35 «Сказка» г. Южно-Сахалинска</t>
  </si>
  <si>
    <t>Муниципальное автономное дошкольное образовательное учреждение детский сад общеразвивающего вида № 35 «Сказка» г. Южно-Сахалинска</t>
  </si>
  <si>
    <t>20.12.69</t>
  </si>
  <si>
    <t>Адрес: 693010, г. Южно-Сахалинск, улица пр. Победы, 20 Email: yusgo.madouds.35@sakhalin.gov.ru Телефон: 8 (4242) 42-00-71</t>
  </si>
  <si>
    <t>Канунникова Дарья Игоревна</t>
  </si>
  <si>
    <t>Караман Екатерина Владимировна</t>
  </si>
  <si>
    <t>Грязных Егор Владимирович</t>
  </si>
  <si>
    <t>Педагогический совет, Наблюдательный совет</t>
  </si>
  <si>
    <t>693010, Россия, Сахалинская обл г. Южно-Сахалинск, пр-кт. Победы, д. 20</t>
  </si>
  <si>
    <t>46.951908112</t>
  </si>
  <si>
    <t>142.750595093</t>
  </si>
  <si>
    <t>4242720071</t>
  </si>
  <si>
    <t>yusgo.madouds.35@sakhalin.gov.ru</t>
  </si>
  <si>
    <t>https://skazka35.gosuslugi.ru</t>
  </si>
  <si>
    <t>6501100021</t>
  </si>
  <si>
    <t>1026500530396</t>
  </si>
  <si>
    <t>50713343</t>
  </si>
  <si>
    <t>Музей медведя, Центр народного творчества,</t>
  </si>
  <si>
    <t>298</t>
  </si>
  <si>
    <t>образовательная деятельность, режимные моменты, совместная деятельность, самостоятельная деятельность</t>
  </si>
  <si>
    <t>приказ №230 от 29.08.2024 https://dou35.yuzhno-sakh.ru/page/education/</t>
  </si>
  <si>
    <t>1. Обучение и воспитание осуществляется на русском языке. 2. Форма обучения – очная 3. Реализует основную образовательную программу 4. Уровни образования: дошкольный, срок обучения 5 лет 5. 5-ти дневная рабочая неделя с 7.30 до 19.30. Суббота, воскресенье, а также праздничные дни, установленные законодательством РФ – выходные. Начало учебного года с 1 сентября по 31 мая, с 1 июня по 31 августа.</t>
  </si>
  <si>
    <t>40102810845370000057</t>
  </si>
  <si>
    <t>интернет-шлюз</t>
  </si>
  <si>
    <t>ООО САЙТ</t>
  </si>
  <si>
    <t>65Л01  №  0000990</t>
  </si>
  <si>
    <t>27-ДС</t>
  </si>
  <si>
    <t>6.10.17</t>
  </si>
  <si>
    <t> Приказ  3.12-1261-р  Дата  6.10.17</t>
  </si>
  <si>
    <t>Лицензия дошкольное образование.pdf</t>
  </si>
  <si>
    <t>000000  №  000000</t>
  </si>
  <si>
    <t>14.04.22</t>
  </si>
  <si>
    <t>Выписка из реестра лицензий № 27-ДС.pdf</t>
  </si>
  <si>
    <t>МАДОУ №36 «Мальвина» г. Южно-Сахалинска</t>
  </si>
  <si>
    <t>Муниципальное автономное дошкольное образовательное учреждение детский сад общеразвивающего вида № 36 «Мальвина» г. Южно-Сахалинска</t>
  </si>
  <si>
    <t>1.06.11</t>
  </si>
  <si>
    <t>дошкольное учреждение создано на основании Постановления администрации г. южно-сахалинска № 881 от 30.05.2011 года</t>
  </si>
  <si>
    <t>Жильцова Олеся Игоревна</t>
  </si>
  <si>
    <t>Губарик Олеся Егоровна</t>
  </si>
  <si>
    <t>Максимов Виктор Владимирович</t>
  </si>
  <si>
    <t>г. Южно-Сахалинск, ул. Емельянова, 39 Б</t>
  </si>
  <si>
    <t>4242230200</t>
  </si>
  <si>
    <t>yusgo.madouds.36@sakhalin.gov.ru</t>
  </si>
  <si>
    <t>http://dou36.yuzhno-sakh.ru</t>
  </si>
  <si>
    <t>https://t.me/malvina_36</t>
  </si>
  <si>
    <t>6501240011</t>
  </si>
  <si>
    <t>1116501004950</t>
  </si>
  <si>
    <t>30110105</t>
  </si>
  <si>
    <t>Устав МАДОУ№ 36 действующий.pdf</t>
  </si>
  <si>
    <t>1. Договор о сотрудничестве с СРОО «Сахалинская федерация тенниса» 2. Договор о сотрудничестве с спортивной школой олимпийского резерва зимних видов спорта 3. Договор о сотрудничестве с Сахалинской областной детской библиотекой 4. Договор о сотрудничестве с МБУ «Южно-Сахалинской централизованной библиотечной системой» 5. Договор о сотрудничестве с МБУ ДО «Детской школой искусств № 2 г. Южно-Сахалинска»</t>
  </si>
  <si>
    <t>согласно режима дня</t>
  </si>
  <si>
    <t>очное</t>
  </si>
  <si>
    <t>бакн ОТДЕЛЕНИЕ ЮЖНО-САХАЛИНСК г. Южно-Сахалинск</t>
  </si>
  <si>
    <t>31907600890</t>
  </si>
  <si>
    <t>Компания ООО "Сайт"</t>
  </si>
  <si>
    <t>65Л01  №  0000685</t>
  </si>
  <si>
    <t>117-ДС</t>
  </si>
  <si>
    <t>28.11.16</t>
  </si>
  <si>
    <t> Приказ  № 3.12-1548-р  Дата  28.11.16</t>
  </si>
  <si>
    <t>лицензия обр. деятельности_compressed.pdf</t>
  </si>
  <si>
    <t>65П01  №  0000822</t>
  </si>
  <si>
    <t>МБДОУ №37 «Одуванчик» г. Южно-Сахалинска</t>
  </si>
  <si>
    <t>Муниципальное бюджетное дошкольное образовательное учреждение детский сад компенсирующего вида № 37 «Одуванчик» г. Южно-Сахалинска</t>
  </si>
  <si>
    <t>1.11.73</t>
  </si>
  <si>
    <t>МБДОУ детский сад компенсирующего вида № 37 «Одуванчик» г. Южно-Сахалинска АОП ДО для обучающихся с нарушениями зрения (слепых, слабовидящих, с амблиопией и косоглазием), ЗПР, ТНР Дополнительное образование художественной направленности по АДООП «Маленький художник»</t>
  </si>
  <si>
    <t>Колосовская Татьяна Анатольевна</t>
  </si>
  <si>
    <t>Тюрина Евгения Сергеевна</t>
  </si>
  <si>
    <t>Пантюхина Алеся Владимировна</t>
  </si>
  <si>
    <t>693007, Сахалинская область, город Южно-Сахалинск, ул. Тихоокеанская, 30</t>
  </si>
  <si>
    <t>46.9567</t>
  </si>
  <si>
    <t>142.7446</t>
  </si>
  <si>
    <t>4242220535</t>
  </si>
  <si>
    <t>yusgo.mbdouds.37@sakhalin.gov.ru</t>
  </si>
  <si>
    <t>http://ds-oduvanchik-yuzhnosaxalinsk-r424.gosweb.gosuslugi.ru</t>
  </si>
  <si>
    <t>6501099922</t>
  </si>
  <si>
    <t>1026500531970</t>
  </si>
  <si>
    <t>50713299</t>
  </si>
  <si>
    <t>Устав с изменения_compressed.pdf</t>
  </si>
  <si>
    <t>МАОУ НОШ № 7 г. Южно-Сахалинска</t>
  </si>
  <si>
    <t>Дошкольная образовательная организация компенсирующего вида</t>
  </si>
  <si>
    <t>httpsdou37.yuzhno-sakh.ruuserfileseducationobrazov_deyat_t_podpis.pdf Приказ от 02.09.2024г. № 458-ОД "Об организации работы МБДОУ № 37 «Одуванчик» г. Южно-Сахалинска на 2024-2025 учебный год</t>
  </si>
  <si>
    <t>1 Обучение и воспитание осуществляется на русском языке; 2 реализует основную образовательную программу; 3 форма обучения - очная; 4 уровни образования: дошкольный, срок обучения 5 лет; 5 5-ти дневная рабочая неделя, с 7:30 до 19:30.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</si>
  <si>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6. Социальная активность</t>
  </si>
  <si>
    <t>ПАО Сбербанк России</t>
  </si>
  <si>
    <t>20907600360</t>
  </si>
  <si>
    <t>Сайт</t>
  </si>
  <si>
    <t>65Л01  №  0000671</t>
  </si>
  <si>
    <t>28-ДС</t>
  </si>
  <si>
    <t>11.11.16</t>
  </si>
  <si>
    <t> Приказ  281-ОД  Дата  26.05.09</t>
  </si>
  <si>
    <t>Р  №  50007</t>
  </si>
  <si>
    <t>2226500112694</t>
  </si>
  <si>
    <t>26.08.22</t>
  </si>
  <si>
    <t>МИ ФНС по централизованной обработке данных</t>
  </si>
  <si>
    <t> Приказ  нет  Дата  26.08.22</t>
  </si>
  <si>
    <t>Лицензия на ДопОбразование.pdf</t>
  </si>
  <si>
    <t>МАДОУ №38 «Лучик» г. Южно-Сахалинска</t>
  </si>
  <si>
    <t>Муниципальное автономное дошкольное образовательное учреждение детский сад общеразвивающего вида № 38 «Лучик» г. Южно-Сахалинска</t>
  </si>
  <si>
    <t>Муниципальное бюджетное дошкольное образовательное учреждение детский сад комбинированного вида № 38 «Лучик» г. Южно-Сахалинска</t>
  </si>
  <si>
    <t>31.10.13</t>
  </si>
  <si>
    <t>Педагогический коллектив составляют квалифицированные и любящие детей педагоги в составе: Воспитатели (12), педагог-психолог (1), учитель - логопед (1), музыкальный руководитель (1), инструктор по физической культуре (1), педагог дополнительного образования (1)</t>
  </si>
  <si>
    <t>Ежовкин Станислав Игоревич</t>
  </si>
  <si>
    <t>693020, Россия, Сахалинская обл г. Южно-Сахалинск, ул. Садовая, д. 15</t>
  </si>
  <si>
    <t>46.9672080</t>
  </si>
  <si>
    <t>142.7441816</t>
  </si>
  <si>
    <t>4242506191</t>
  </si>
  <si>
    <t>yusgo.madouds.38@sakhalin.gov.ru</t>
  </si>
  <si>
    <t>http://dou38.yuzhno-sakh.ru</t>
  </si>
  <si>
    <t>6501253518</t>
  </si>
  <si>
    <t>1136501001152</t>
  </si>
  <si>
    <t>12266660</t>
  </si>
  <si>
    <t>УСТАВ новая редакция.pdf</t>
  </si>
  <si>
    <t>Центральная городская библиотека имени О. П. Кузнецова, ГИБДД. СОШ № 4, ДДЮТ, Театр кукол</t>
  </si>
  <si>
    <t>163</t>
  </si>
  <si>
    <t>Совместная деятельность педагога с ребенком Образовательная деятельность в режимных моментах Непосредственно-образовательная деятельность</t>
  </si>
  <si>
    <t>Непосредственно образовательная деятельность https://dou38.yuzhno-sakh.ru/userfiles/education/nod_2022_2023.pdf</t>
  </si>
  <si>
    <t>1. Обучение осуществляется на русском языке 2.Реализует основную образовательную программу 3.Форма обучения- очная 4. Режим пребывания Воспитанника в ДОУ - 5-дневная рабочая неделя с 7 часов 30 минут до 19 часов 30 минут</t>
  </si>
  <si>
    <t>Департамент финансов администрации города Ю-Сах</t>
  </si>
  <si>
    <t>30907601310</t>
  </si>
  <si>
    <t>65Л01  №  0000767</t>
  </si>
  <si>
    <t>154-ДС</t>
  </si>
  <si>
    <t>11.08.17</t>
  </si>
  <si>
    <t> Приказ  3.12.-1019-р  Дата  11.08.17</t>
  </si>
  <si>
    <t>65П01  №  0001111</t>
  </si>
  <si>
    <t>Лицензия на доп. обр..pdf</t>
  </si>
  <si>
    <t>МАДОУ №39 "Радуга" г. Южно-Сахалинска</t>
  </si>
  <si>
    <t>Муниципальное автономное дошкольное образовательное учреждение детский сад № 39 "Радуга" г. Южно-Сахалинска</t>
  </si>
  <si>
    <t>30.12.2013</t>
  </si>
  <si>
    <t>МАДОУ № 39 "Радуга" открыт в 2013г. в детском саду функционируют 12 групп дети от 2 до 8 лет . В детском саду сеть ИЗО студия, Сенсорная студия, уголок безопасности, русская изба.</t>
  </si>
  <si>
    <t>Петухова Надежда Владимировна</t>
  </si>
  <si>
    <t>Палапа Ольга Владимировна</t>
  </si>
  <si>
    <t>Утц Виктория Сергеевна</t>
  </si>
  <si>
    <t>693023, Российская Федерация, Сахалинская область, город Южно-Сахалинск, улица Есенина, 4А</t>
  </si>
  <si>
    <t>46.961227</t>
  </si>
  <si>
    <t>142.663040</t>
  </si>
  <si>
    <t>4242457515</t>
  </si>
  <si>
    <t>yusgo.madouds.39@sakhalin.gov.ru</t>
  </si>
  <si>
    <t>http://dou39.yuzhno-sakh.ru</t>
  </si>
  <si>
    <t>6501258361</t>
  </si>
  <si>
    <t>1136501006070</t>
  </si>
  <si>
    <t>24545170</t>
  </si>
  <si>
    <t>20903</t>
  </si>
  <si>
    <t>ustav_03.2018.pdf</t>
  </si>
  <si>
    <t>СОШ 26</t>
  </si>
  <si>
    <t>321</t>
  </si>
  <si>
    <t>Принято: на педагогическом Совете №1 протокол №1 от 30.08.2023 РАСПИСАНИЕ ОРГАНИЗОВАННОЙ ОБРАЗОВАТЕЛЬНОЙ ДЕЯТЕЛЬНОСТИ НА 2023 – 2024 УЧЕБНЫЙ ГОД Дни недели Группы раннего возраста мл. группа Средняя группа 04 10 06 07 08 03 понедельник Музыка Музыка Окружающий мир/Природа физкультура Музыка рисование 9.30- 9.40 9.50-10.00 9.00-9.15 9.00-9.15 9.10-9.30 9.00-9.20 Рисование рисование Физкультура рисование Художественно – эстетическое / рисование/ Музыка 15.40-15.48 15.40-15.48 09.25-09.</t>
  </si>
  <si>
    <t>Отделение Южно-Сахалинска Банка России //УФК по Са</t>
  </si>
  <si>
    <t>30907601320</t>
  </si>
  <si>
    <t>512</t>
  </si>
  <si>
    <t>ООО сахалин телекомлимитед</t>
  </si>
  <si>
    <t>DSL</t>
  </si>
  <si>
    <t>65Л01  №  0000830</t>
  </si>
  <si>
    <t>155-ДС</t>
  </si>
  <si>
    <t> Приказ  №3.12-77-р  Дата </t>
  </si>
  <si>
    <t>лицензия доу.pdf</t>
  </si>
  <si>
    <t>МБДОУ №40 «Теремок» с. Синегорск</t>
  </si>
  <si>
    <t>Муниципальное бюджетное дошкольное образовательное учреждение детский сад № 40 «Теремок» с. Синегорск</t>
  </si>
  <si>
    <t>28.02.68</t>
  </si>
  <si>
    <t>МБДОУ № 40 "Теремок" с. Синегорск платных образовательных услуг нет.</t>
  </si>
  <si>
    <t>Admin</t>
  </si>
  <si>
    <t>Уткина Ольга Николаевна</t>
  </si>
  <si>
    <t>нет/вакансия</t>
  </si>
  <si>
    <t>Синегорск</t>
  </si>
  <si>
    <t>693902, Сахалинская область, с. Синегорск. ул. Парковая, 14</t>
  </si>
  <si>
    <t>47.172336</t>
  </si>
  <si>
    <t>142.517199</t>
  </si>
  <si>
    <t>4242239141</t>
  </si>
  <si>
    <t>yusgo.mbdouds.40@sakhalin.gov.ru</t>
  </si>
  <si>
    <t>http://dou40.yuzhno-sakh.ru</t>
  </si>
  <si>
    <t>6501102290</t>
  </si>
  <si>
    <t>1026500535160</t>
  </si>
  <si>
    <t>50714880</t>
  </si>
  <si>
    <t>64401000004</t>
  </si>
  <si>
    <t>Устав 2015 скан-копия.docx</t>
  </si>
  <si>
    <t>да 1. МАОУ СОШ № 18 с. Синегорск 2.МБУ ДК "Синегорье" 3. МБУ "Южно-Сахалинская централизованная библиотечная система 4.СРО ОООИ "Всероссийское общество глухих"</t>
  </si>
  <si>
    <t>111</t>
  </si>
  <si>
    <t>организованная образовательная деятельная образовательная деятельность в режимных моментах самостоятельная деятельность детей совместно-самостоятельная деятельность детей</t>
  </si>
  <si>
    <t>приказ № 174- од от 28.08.2024г. https://docs.yandex.ru/docs/view?url=ya-browser%3A%2F%2F4DT1uXEPRrJRXlUFoewruPN1Er0-Qs8AHXO24ObWhICp-THgaAFuOvmaT8CdKm6iEB7JbH0jB3hjaf22eOCgrkoDmj3DLSpy5rbBwbDkgbn8BYX3xraK7pjnKYR05M4YaGg3GK4OehkKNYD6L-dQzg%3D%3D%3Fsign%3DgH1TeaUithTT0p-VevdR8MsIIj_ZlmNweemLfRGmjkY%3D&amp;name=rezhim_dnya_holodnyy_period_goda_2024_2025.docx&amp;nosw=1</t>
  </si>
  <si>
    <t>03234643647070006100</t>
  </si>
  <si>
    <t>20913600230, 21913600230</t>
  </si>
  <si>
    <t>65Л01  №  0000666</t>
  </si>
  <si>
    <t>29-ДС</t>
  </si>
  <si>
    <t>3.11.16</t>
  </si>
  <si>
    <t> Приказ  3.12-1436-р  Дата  3.11.16</t>
  </si>
  <si>
    <t>ЛО35-01259-65/00276182</t>
  </si>
  <si>
    <t>Выписка из реестра лицензий.pdf</t>
  </si>
  <si>
    <t>МБДОУ №41 «Звездочка» г. Южно-Сахалинска</t>
  </si>
  <si>
    <t>Муниципальное бюджетное дошкольное образовательное учреждение детский сад комбинированного вида № 41 «Звездочка» г. Южно-Сахалинска</t>
  </si>
  <si>
    <t>11.11.1963</t>
  </si>
  <si>
    <t>https://dou41.yuzhno-sakh.ru/</t>
  </si>
  <si>
    <t>Кон Ольга Альбертовна</t>
  </si>
  <si>
    <t>Лалетина Татьяна Ивановна</t>
  </si>
  <si>
    <t>693007, Россия, Сахалинская обл г. Южно-Сахалинск, ул. Пограничная, д. 22А</t>
  </si>
  <si>
    <t>46.946200</t>
  </si>
  <si>
    <t>142.745299</t>
  </si>
  <si>
    <t>4242223442</t>
  </si>
  <si>
    <t>yusgo.mbdouds.41@sakhalin.gov.ru</t>
  </si>
  <si>
    <t>http://dou41.yuzhno-sakh.ru</t>
  </si>
  <si>
    <t>6501100092</t>
  </si>
  <si>
    <t>1026500537360</t>
  </si>
  <si>
    <t>50713395</t>
  </si>
  <si>
    <t>4900700</t>
  </si>
  <si>
    <t>File.pdf</t>
  </si>
  <si>
    <t>ГБОУ ДПО ИРОСО договор №7 от 01.09.2023 Детская музыкальная школа №5 договор №1 от 23.09.2023 Детская школа искусств "Этнос" договор от 13.10.2023 Сахалинский художественный музей соглашение от 02.09.</t>
  </si>
  <si>
    <t>105</t>
  </si>
  <si>
    <t>Другое (Оздоровительная направленность) Детский сад присмотра и оздоровления</t>
  </si>
  <si>
    <t>В образовательный процесс включены следующие блоки: • непосредственно образовательная деятельность • образовательная деятельность в режимных моментах; • самостоятельная деятельность детей; • образовательная деятельность в семье.</t>
  </si>
  <si>
    <t>https://dou41.yuzhno-sakh.ru/userfiles/education/nod.pdf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</si>
  <si>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понедельник - пятница: круглосуточно, суббота - до 17.30 часов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</si>
  <si>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t>
  </si>
  <si>
    <t>20907600380</t>
  </si>
  <si>
    <t>046401800</t>
  </si>
  <si>
    <t>65Л01  №  0000639</t>
  </si>
  <si>
    <t>30-ДС</t>
  </si>
  <si>
    <t>30.09.2016</t>
  </si>
  <si>
    <t> Приказ  3.12-1262-р  Дата  30.09.2016</t>
  </si>
  <si>
    <t>лицензия1.pdf</t>
  </si>
  <si>
    <t>МАДОУ №42 «Черёмушки» г. Южно-Сахалинска</t>
  </si>
  <si>
    <t>Муниципальное автономное дошкольное образовательное учреждение детский сад общеразвивающего вида № 42 «Черёмушки» г. Южно-Сахалинска</t>
  </si>
  <si>
    <t>Отсутствует</t>
  </si>
  <si>
    <t>15.04.1964</t>
  </si>
  <si>
    <t>Основными видами деятельности Учреждения являются: -организация дошкольного образования в соответствии с Федеральным образовательным стандартом дошкольного образования (ФГОС ДО); - присмотр и уход за детьми; -организация и проведение культурно-массовых и спортивных мероприятий в учреждении; -психолого-педагогическое сопровождение детей и их родителей.</t>
  </si>
  <si>
    <t>Панасенко Наталья Анатольевна</t>
  </si>
  <si>
    <t>Петренко Любовь Викторовна</t>
  </si>
  <si>
    <t>Чумаков Владимир Витальевич</t>
  </si>
  <si>
    <t>693010, Сахалинская область, город Южно-Сахалинск, Ул. Комсомольская, 157 «б»</t>
  </si>
  <si>
    <t>46.958</t>
  </si>
  <si>
    <t>142.749</t>
  </si>
  <si>
    <t>4242229162</t>
  </si>
  <si>
    <t>yusgo.madouds.42@sakhalin.gov.ru</t>
  </si>
  <si>
    <t>http://dou42.yuzhno-sakh.ru</t>
  </si>
  <si>
    <t>6501098252</t>
  </si>
  <si>
    <t>1026500533157</t>
  </si>
  <si>
    <t>50713219</t>
  </si>
  <si>
    <t>ustav_madou (1).pdf</t>
  </si>
  <si>
    <t>Сахалинская областная детская библиотека, СОШ №23, Центральная, детская библиотека им. А.А.Дёшина, ДШИ "Этнос", МБУ АСНП "Русский терем".</t>
  </si>
  <si>
    <t>370</t>
  </si>
  <si>
    <t>1. Утренний образовательный блок: - Совместная деятельность воспитателя с ребенком, -Свободная самостоятельная деятельность детей; 2. Развивающий блок представляет собой организационное обучение в форме ООД. 3. Вечерний блок: - Кружковая деятельность / индивидуальная работа; - Самостоятельная деятельность ребенка и его совместная деятельность с воспитателем; - Организационное обучение в форме занятий.</t>
  </si>
  <si>
    <t>приказ "Об утверждении нормативных документов МАДОУ №42 "Черёмушки" на 2024-2025 учебный год" №542-од от 30.08.2024г. https://dou42.yuzhno-sakh.ru/page/education/</t>
  </si>
  <si>
    <t>Отделение Южно-САхалинск Банка России</t>
  </si>
  <si>
    <t>30907601290, 31907601290</t>
  </si>
  <si>
    <t>примечаний нет</t>
  </si>
  <si>
    <t>65Л01  №  0000764</t>
  </si>
  <si>
    <t>31-ДС</t>
  </si>
  <si>
    <t> Приказ  3.12-983-р  Дата  18.07.2017</t>
  </si>
  <si>
    <t>65П01  №  0000986</t>
  </si>
  <si>
    <t> Приказ  3.12-1122-р  Дата  18.07.2017</t>
  </si>
  <si>
    <t>приложение к лицензии доп.услуги.pdf</t>
  </si>
  <si>
    <t>МАДОУ №43 «Светлячок» г. Южно-Сахалинска</t>
  </si>
  <si>
    <t>Муниципальное автономное дошкольное образовательное учреждение детский сад общеразвивающего вида № 43 «Светлячок» г. Южно-Сахалинска</t>
  </si>
  <si>
    <t>14.11.1964</t>
  </si>
  <si>
    <t>проводятся дополнительные образовательные услуги: "Увлекательный английский", "Грамотейка", "Спортивные ребята", "Юный художник", "Голосок"</t>
  </si>
  <si>
    <t>Денисова Татьяна Геннадьевна</t>
  </si>
  <si>
    <t>Петрова Елена Николаевна</t>
  </si>
  <si>
    <t>693010, Россия, Сахалинская обл г. Южно-Сахалинск, проезд. Спортивный, д. 1А</t>
  </si>
  <si>
    <t>46.959142</t>
  </si>
  <si>
    <t>142.754785</t>
  </si>
  <si>
    <t>4242312055</t>
  </si>
  <si>
    <t>yusgo.madouds.43@sakhalin.gov.ru</t>
  </si>
  <si>
    <t>http://dou43.yuzhno-sakh.ru</t>
  </si>
  <si>
    <t>6501100159</t>
  </si>
  <si>
    <t>1026500532409</t>
  </si>
  <si>
    <t>50713353</t>
  </si>
  <si>
    <t>Сахалинский краеведческий музей, Детская областная библиотека</t>
  </si>
  <si>
    <t>191</t>
  </si>
  <si>
    <t>Муниципальное автономное образовательное учреждение детский сад общеразвивающего вида</t>
  </si>
  <si>
    <t>образовательная деятельность образовательная деятельность в режимных моментах самостоятельная деятельность детей</t>
  </si>
  <si>
    <t>приказ № 477-од от 29.08.2024 "Итоги педагогического совета" https://dou43.yuzhno-sakh.ru/userfiles/Svedeniya%20ob%20obrazovatel'noy%20organizatsii/Obrazovaniye/obschiy_rezhim_dnya_podpis(1).pdf</t>
  </si>
  <si>
    <t>1. Обучение и воспитание осуществляется на русском языке. 2. Реализует образовательную программу дошкольного образования 3. Форма обучения - очная. 4. Уровни образования - дошкольный, срок обучения 5 лет. 5. 5-ти дневная рабочая неделя с 7ч 30 мин до 19 ч30 мин. Суббота, воскресенье, а также праздничные дни, установленные законодательством РФ - выходные. Начало учебного года 1 сентября, конец учебного года -май, с 1июня по 31 августа летний оздоровительный период.</t>
  </si>
  <si>
    <t>отделение Банка России//УФК по Сах.области</t>
  </si>
  <si>
    <t>30907601300, 31907601300</t>
  </si>
  <si>
    <t>прокси, firewall</t>
  </si>
  <si>
    <t>ТТК, Солнце телеком</t>
  </si>
  <si>
    <t>выделенный канал, ethernet</t>
  </si>
  <si>
    <t>65Л01  №  0000865</t>
  </si>
  <si>
    <t>32-ДС</t>
  </si>
  <si>
    <t>27.03.2019</t>
  </si>
  <si>
    <t>Министерство образования сахалинской области</t>
  </si>
  <si>
    <t> Приказ  3.12-366-р  Дата  29.03.2019</t>
  </si>
  <si>
    <t>00000  №  0000000</t>
  </si>
  <si>
    <t>Министерство образования сахалинской области0</t>
  </si>
  <si>
    <t> Приказ  3.12.-366-р  Дата </t>
  </si>
  <si>
    <t>МАДОУ №44 «Незабудка» г.Южно-Сахалинска</t>
  </si>
  <si>
    <t>Муниципальное автономное дошкольное образовательное учреждение Центр развития ребенка - детский сад № 44 «Незабудка» г.Южно-Сахалинска</t>
  </si>
  <si>
    <t>Муниципальное бюджетное дошкольное образовательное учреждение Центр развития ребенка - детский сад № 44 "Незабудка" города Южно-Сахалинска</t>
  </si>
  <si>
    <t>12.03.93</t>
  </si>
  <si>
    <t>Реализуются ДООП: "Юный математик" (математика), "Затейники" (театрализованная деятельность), "Самоделкин" (художественное творчество), "Успешный дошколёнок" (подготовка к школе) Региональные инновационные площадки: "Организация оптимальной двигательной активности старших дошкольников посредством занятий на координационной лестнице по программе "Лестница здоровья" "Организационно - педагогические условия создания образовательно-развивающей среды как эффективного средства выявления, развития и сопровождения способностей детей в дошкольном возрасте"</t>
  </si>
  <si>
    <t>Битнарская Анна Игоревна</t>
  </si>
  <si>
    <t>Зорина Елена Геннадьевна</t>
  </si>
  <si>
    <t>Григорьева Светлана Григорьевна</t>
  </si>
  <si>
    <t>693013, г. Южно-Сахалинск, пр. Мира, 267-А</t>
  </si>
  <si>
    <t>46.932240</t>
  </si>
  <si>
    <t>142.748461</t>
  </si>
  <si>
    <t>4242736056</t>
  </si>
  <si>
    <t>yusgo.madoutsr.44@sakhalin.gov.ru</t>
  </si>
  <si>
    <t>http://dou44.yuzhno-sakh.ru</t>
  </si>
  <si>
    <t>6501141290</t>
  </si>
  <si>
    <t>1036500609782</t>
  </si>
  <si>
    <t>50713372</t>
  </si>
  <si>
    <t>Правительство Сахалинской области, Городская Дума города Южно - Сахалинска, Сахалинская энергия, Центр молодежных инициатив, ДДЮТ, ОЦНТ, ГБУК "СОДБ", Центр медицинской профилактики, ЮСПК СахГУ, МАОУ СОЩ № 26, ГБУЗ "Аптека № 44", ГОУ ДПО ИРОСО, СОО ВДПО, ОГИБДД УМВД России по городу Южно - Сахалинску, Южно - Сахалинский краеведческий музей, Сахалинский областной художественный музей.</t>
  </si>
  <si>
    <t>Специальная организованная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</si>
  <si>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 326-ОД от 30.08.2022 https://dou44.yuzhno-sakh.ru/userfiles/documents/rezhim_zanyatiy_vospitannikov.pdf</t>
  </si>
  <si>
    <t>1)Обучение и воспитание осуществляется на русском языке, 2) Реализует ООП; 3)Форма обучения - очная; 4) уровни образования - дошкольный, срок обучения 5 лет; 5) 5-ти дневная рабочая неделя с 07.30 до 19.30, суббота, воскресенье, а также праздничные дни, установленные законодательством РФ - выходные. Начало учебного года 01 сентября, окончание учебного года 31 мая. С 01 июня по 31 августа летний оздоровительный период.</t>
  </si>
  <si>
    <t>30907600910/31907600910</t>
  </si>
  <si>
    <t>65Л01  №  0000700</t>
  </si>
  <si>
    <t>33-ДС</t>
  </si>
  <si>
    <t>29.12.16</t>
  </si>
  <si>
    <t> Приказ  3.12-1697-р  Дата  29.12.16</t>
  </si>
  <si>
    <t>65П01  №  0001286</t>
  </si>
  <si>
    <t>19.11.20</t>
  </si>
  <si>
    <t> Приказ  3.12-1077-р  Дата  19.11.20</t>
  </si>
  <si>
    <t>ЛИЦЕНЗИЯ С ПРИЛОЖЕНИЕ НОВАЯ.pdf</t>
  </si>
  <si>
    <t>МАДОУ №45 «Семицветик» г. Южно-Сахалинска</t>
  </si>
  <si>
    <t>Муниципальное автономное дошкольное образовательное учреждение № 45 детский сад «Семицветик» г. Южно-Сахалинска</t>
  </si>
  <si>
    <t>23.11.15</t>
  </si>
  <si>
    <t>В МАДОУ созданы все необходимые условия для всестороннего развития детей. 12 просторных групповых ячеек со всем необходимым игровым оборудованием. В холлах детского сада организованы музеи: «Музей Космоса», «Музей Победы», «Музей народов мира», Музей «Моя Россия» и «Мой родной край».</t>
  </si>
  <si>
    <t>Соколова Анастасия Константиновна</t>
  </si>
  <si>
    <t>Бган Оксана Алексеевна</t>
  </si>
  <si>
    <t>693013, Россия, Сахалинская обл г. Южно-Сахалинск, ул. Пуркаева М.А., д. 47А</t>
  </si>
  <si>
    <t>4242312550</t>
  </si>
  <si>
    <t>yusgo.madouds.45@sakhalin.gov.ru</t>
  </si>
  <si>
    <t>http://dou45.yuzhno-sakh.ru</t>
  </si>
  <si>
    <t>6501280215</t>
  </si>
  <si>
    <t>1156501010346</t>
  </si>
  <si>
    <t>27586117</t>
  </si>
  <si>
    <t>Устав в сетевой.pdf</t>
  </si>
  <si>
    <t>1. Родители (законные представители) 2. МАОУ СОШ № 26 г.Южно-Сахалинска 3. Сахалинская областная детская библиотека 4. ОГИБДД УМВД России по г.Южно-Сахалинску 5. ВДПО по Сахалинской области</t>
  </si>
  <si>
    <t>Общеразвивающая</t>
  </si>
  <si>
    <t>Основная образовательная программа спроектирована с учетом ФГОС дошкольного образования, особенностей образовательного учреждения, определяет цель, задачи, планируемые результаты, содержание и организацию образовательного процесса на ступени дошкольного образования. Платные образовательные услуги: 1. Шахматы и шашки; 2. Робототехника 3. Проведение детских праздников и дней рождений. 4. Мультстудия 5. Веселый английский 6. Театральный кружок</t>
  </si>
  <si>
    <t>Приказ № 257-ОД от 31.08.2022г. "Об организованном начале учебного года" https://dou45.yuzhno-sakh.ru/userfiles/education/raspisanie_nod_22_23.pdf</t>
  </si>
  <si>
    <t>Обучение и воспитание осуществляется на русском языке по основной образовательной программе МАДОУ № 45 "Семицветик" г.Южно-Сахалинска не является адаптированной, утверждена на период 2020 - 2025 годы. ФОРМА ОБУЧЕНИЯ – очная. Учреждение обеспечивает первый уровень образования – дошкольный. Нормативные сроки обучения составляют: 5 лет, продолжительность обучения на каждом этапе - 1 год. Учреждение работает в режиме 5-ти дневной рабочей недели с 12 часовым пребыванием детей с 7.30 до 19.30, круглогодично. Выходные дни: суббота, воскресенье, государственные праздничные дни, согласно законодательству РФ. Начало учебного года с 1 сентября, конец учебного года 31 мая. С 1 июня по 31 августа - летний оздоровительный период.</t>
  </si>
  <si>
    <t>30907601330/3190760130</t>
  </si>
  <si>
    <t>65Л01  №  0000802</t>
  </si>
  <si>
    <t>162-ДС</t>
  </si>
  <si>
    <t>27.02.18</t>
  </si>
  <si>
    <t> Приказ  3.12-186-р  Дата  27.02.18</t>
  </si>
  <si>
    <t>licenziya_obraz_deyate.compressed_merged.pdf</t>
  </si>
  <si>
    <t>65П01  №  0001131</t>
  </si>
  <si>
    <t>МАДОУ №46 «Жемчужина» г. Южно-Сахалинска</t>
  </si>
  <si>
    <t>Муниципальное автономное дошкольное образовательное учреждение детский сад общеразвивающего вида № 46 «Жемчужина» г. Южно-Сахалинска</t>
  </si>
  <si>
    <t>МБДОУ № 46 "Жемчужина" г. Южно-Сахалинска</t>
  </si>
  <si>
    <t>21.01.13</t>
  </si>
  <si>
    <t>Приоритетные направления работы МАДОУ: - познавательное развитие; - речевое развитие; - физическое развитие; - художественно-эстетическое; - социально-коммуникативное развитие детей.      Стипендии и иные виды материальной поддержки: не предусмотрены. В детском саду работают 12 групп: 2 группы раннего возраста, 10 групп дошкольного возраста. Всего детский сад посещают 320 жемчужинок. Проводятся занятия по дополнительному образованию по робототехнике, шахматам, логике. Платные услуги по физическому направлению "Школа мяча" и подготовке к школе "Ступеньки к знаниям"</t>
  </si>
  <si>
    <t>Кудряшова Елена Александровна</t>
  </si>
  <si>
    <t>Абрамов Павел Иванович</t>
  </si>
  <si>
    <t>693023, Россия, Сахалинская обл г. Южно-Сахалинск, ул. Алексея Максимовича Горького, д. 54</t>
  </si>
  <si>
    <t>46.9392420</t>
  </si>
  <si>
    <t>142.7560530</t>
  </si>
  <si>
    <t>4242312765</t>
  </si>
  <si>
    <t>4242312766</t>
  </si>
  <si>
    <t>yusgo.madouds.46@sakhalin.gov.ru</t>
  </si>
  <si>
    <t>http://dou46.yuzhno-sakh.ru</t>
  </si>
  <si>
    <t>6501252585</t>
  </si>
  <si>
    <t>1136501000206</t>
  </si>
  <si>
    <t>12276256</t>
  </si>
  <si>
    <t>ВДПО, СОШ №21, ОГИБДД, театр кукол г. Хабаровска, областная библиотека.</t>
  </si>
  <si>
    <t>https://dou46.yuzhno-sakh.ru/page/educational_programs/ Приказ от 31.08.23№ 304-ОД</t>
  </si>
  <si>
    <t>1. Обучение и воспитание осуществляется на русском языке. 2. Реализует основную образовательную программу 3. Форма обучения - очная. 4. Уровни образования - дошкольный, срок обучения 5 лет. 5. 5-ти дневная рабочая неделя с 7ч 30 мин до 19 ч30 мин. Суббота, воскресенье, а также праздничные дни, установленные законодательством РФ - выходные. Начало учебного года 1 сентября, конец учебного года -май, с 1июня по 31 августа летний оздоровительный период.</t>
  </si>
  <si>
    <t>ОТДЕЛЕНИЕ ЮЖНО-САХАЛИНСК БАНКА РОССИИ//УФК по Сахалинской области г.Южно-Сахалинск, ДФ администрации г. Южно-Сахалинска</t>
  </si>
  <si>
    <t>30907601340, 31907601340</t>
  </si>
  <si>
    <t>Блок Программа</t>
  </si>
  <si>
    <t>сайт</t>
  </si>
  <si>
    <t>65Л01  №  0000798</t>
  </si>
  <si>
    <t>151-ДС</t>
  </si>
  <si>
    <t>13.02.18</t>
  </si>
  <si>
    <t> Приказ  3.12-154-р  Дата  13.02.18</t>
  </si>
  <si>
    <t>65П01  №  0001228</t>
  </si>
  <si>
    <t>Министерство образовнаия Сахалинской области</t>
  </si>
  <si>
    <t> Приказ  3.12-1485-р  Дата  10.12.19</t>
  </si>
  <si>
    <t>МАДОУ №47 г. Южно-Сахалинска</t>
  </si>
  <si>
    <t>Муниципальное автономное дошкольное образовательное учреждение № 47 детский сад «Ягодка» г. Южно-Сахалинска</t>
  </si>
  <si>
    <t>07.11.16</t>
  </si>
  <si>
    <t>Начал функционирование 01.09.2017 г. В ДОУ 10 групп общеразвивающего направления. Детский сад имеет лицензированное право на осуществление образовательной и медицинской деятельности.</t>
  </si>
  <si>
    <t>Слабкина Ульяна Валерьевна</t>
  </si>
  <si>
    <t>Мищенко Владимир Николаевич</t>
  </si>
  <si>
    <t>693010, Сахалинская область, г. Южно-Сахалинс, ул. им.Космонавта Поповича,5</t>
  </si>
  <si>
    <t>46.953859</t>
  </si>
  <si>
    <t>142.754704</t>
  </si>
  <si>
    <t>4242300407</t>
  </si>
  <si>
    <t>yusgo.mbdouds.47@sakhalin.gov.ru</t>
  </si>
  <si>
    <t>http://dou47.yuzhno-sakh.ru</t>
  </si>
  <si>
    <t>6501287443</t>
  </si>
  <si>
    <t>1166501059361</t>
  </si>
  <si>
    <t>05467228</t>
  </si>
  <si>
    <t>Устав ДС №47 Ягодка.pdf</t>
  </si>
  <si>
    <t>библиотека городская им.А.П.Чехова библиотека "Фантазия" г.Южно-Сахалинска СОШ №23 г.Южно-Сахалинска краеведческий музей г.Южно-Сахалинска</t>
  </si>
  <si>
    <t>265</t>
  </si>
  <si>
    <t>общеразвивающая</t>
  </si>
  <si>
    <t>организованная образовательная деятельность, непосредственно- образовательная деятельность, игровая деятельность</t>
  </si>
  <si>
    <t>группа раннего возраста с 9.00 и не более 10 минут, группа младшего дошкольного возраста с 9.00 и не более 15 минут, группа среднего дошкольного возраста с 9.00 и не более 20 минут, группа старшего дошкольного возраста и не более 25 минут, подготовительная к школе группа с 9.00 и не более 30 минут</t>
  </si>
  <si>
    <t>очное, предоставление услуг: присмотр и уход за детьми дошкольного возраста, предоставление образовательной деятельности с детьми дошкольного возраста, реализация дополнительных образовательных программ</t>
  </si>
  <si>
    <t>Отделение Южно – Сахалинск (Департамент финансов а</t>
  </si>
  <si>
    <t>20907601S30</t>
  </si>
  <si>
    <t>централизованная контент фильтрация</t>
  </si>
  <si>
    <t>65Л01  №  0000787</t>
  </si>
  <si>
    <t>65-ДС</t>
  </si>
  <si>
    <t>25.10.17</t>
  </si>
  <si>
    <t> Приказ  № 3.12-1328-р  Дата  25.10.17</t>
  </si>
  <si>
    <t>лицензия на осуществление образовательной деятельности.PDF</t>
  </si>
  <si>
    <t>65П01  №  0001086</t>
  </si>
  <si>
    <t>165-ДС</t>
  </si>
  <si>
    <t> Приказ  3.12-1328  Дата  25.10.17</t>
  </si>
  <si>
    <t>МАДОУ №48 «Малыш» г.Южно-Сахалинска</t>
  </si>
  <si>
    <t>Муниципальное автономное дошкольное образовательное учреждение детский сад общеразвивающего вида № 48 «Малыш» г.Южно-Сахалинска</t>
  </si>
  <si>
    <t>15.07.1984</t>
  </si>
  <si>
    <t>https://dou48.yuzhno-sakh.ru/page/main_info/</t>
  </si>
  <si>
    <t>Выголовская Виктория Ивановна</t>
  </si>
  <si>
    <t>Ри Анна Юрьевна</t>
  </si>
  <si>
    <t>И Де Вол</t>
  </si>
  <si>
    <t>693005, Россия, Сахалинская обл г. Южно-Сахалинск, пр-кт. Мира, д. 249А</t>
  </si>
  <si>
    <t>46.9367050</t>
  </si>
  <si>
    <t>142.7466250</t>
  </si>
  <si>
    <t>4242235337</t>
  </si>
  <si>
    <t>yusgo.madouds.48@sakhalin.gov.ru</t>
  </si>
  <si>
    <t>http://dou48.yuzhno-sakh.ru</t>
  </si>
  <si>
    <t>6501147573</t>
  </si>
  <si>
    <t>1046500606404</t>
  </si>
  <si>
    <t>71833086</t>
  </si>
  <si>
    <t>УСТАВ МАДОУ №48.docx</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</si>
  <si>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</si>
  <si>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https://dou48.yuzhno-sakh.ru/userfiles/education/3_raspisanie_nod_2024_2025.pdf</t>
  </si>
  <si>
    <t>Обучение и воспитание осуществляется на русском языке; Реализует основную образовательную программу; Формы обучения -очная; Уровни образования: дошкольный, срок обучения 5 лет; Пятидневная рабочая неделя,с 7ч 30 мин до 19 ч 30 мин. Суббота, воскресенье, а также праздничные дни, установленные законодательством РФ - выходные.</t>
  </si>
  <si>
    <t>Отделение Южно-Сахалинск ЦБ РФ "Банк России"</t>
  </si>
  <si>
    <t>30907601370</t>
  </si>
  <si>
    <t>Департамент финансов администрации города Южно-Сахалинска, МАДОУ №48 "Малыш" города Южно-Сахалинска л/с 30907601370</t>
  </si>
  <si>
    <t>65Л01  №  0000851</t>
  </si>
  <si>
    <t>34-ДС</t>
  </si>
  <si>
    <t>12.12.2018</t>
  </si>
  <si>
    <t> Приказ  3.12-1273-р  Дата  12.12.2018</t>
  </si>
  <si>
    <t>лицензия на образов. деят..pdf</t>
  </si>
  <si>
    <t>65П01  №  0001122</t>
  </si>
  <si>
    <t>Лицензия на доп.ораз..pdf</t>
  </si>
  <si>
    <t>МАДОУ №49 «Ласточка» г. Южно-Сахалинска</t>
  </si>
  <si>
    <t>Муниципальное автономное дошкольное образовательное учреждение детский сад общеразвивающего вида № 49 «Ласточка» г. Южно-Сахалинска</t>
  </si>
  <si>
    <t>27.06.65</t>
  </si>
  <si>
    <t>НАШ ДЕТСКИЙ САД – ЭТО: Милые, добрые, умные, веселые, шумные, замечательные дети! Все, что мы делаем в нашем детском саду, - мы делаем ради них, ради того, чтобы они росли и развивались. Квалифицированные сотрудники – самые трудолюбивые, творческие, отзывчивые, любящие детей люди.</t>
  </si>
  <si>
    <t>Носкова Надежда Валерьевна</t>
  </si>
  <si>
    <t>Ташуян Вячеслав Вагаршакович</t>
  </si>
  <si>
    <t>693007, г. Южно-Сахалинск, ул. Поповича, 59а</t>
  </si>
  <si>
    <t>46.952353</t>
  </si>
  <si>
    <t>142.74195</t>
  </si>
  <si>
    <t>4242221966,4242300408</t>
  </si>
  <si>
    <t>4242221966</t>
  </si>
  <si>
    <t>yusgo.madouds.49@sakhalin.gov.ru</t>
  </si>
  <si>
    <t>http://dou49.yuzhno-sakh.ru</t>
  </si>
  <si>
    <t>6501100945</t>
  </si>
  <si>
    <t>1026500533410</t>
  </si>
  <si>
    <t>50713544</t>
  </si>
  <si>
    <t>устав 1_compressed (1).pdf</t>
  </si>
  <si>
    <t>СОШ № 1</t>
  </si>
  <si>
    <t>общеразвивающего вида</t>
  </si>
  <si>
    <t>непосредственно образовательная деятельность; образовательная деятельность в режимных моментах; самостоятельная деятельность детей;</t>
  </si>
  <si>
    <t>Приказ № 259-ОД от 02.09.2024 https://dou49.yuzhno-sakh.ru/userfiles/education/rapisanie_nod2024.pdf</t>
  </si>
  <si>
    <t>30907601350,31907601350</t>
  </si>
  <si>
    <t>ооо "Сайт"</t>
  </si>
  <si>
    <t>65Л01  №  0000763</t>
  </si>
  <si>
    <t>35-ДС</t>
  </si>
  <si>
    <t> Приказ  730-ОД  Дата  1.07.09</t>
  </si>
  <si>
    <t>65П01  №  0001034</t>
  </si>
  <si>
    <t> Приказ  3.12-112-р  Дата  2.02.18</t>
  </si>
  <si>
    <t>Лицензия на дополнительное образование.docx</t>
  </si>
  <si>
    <t>МАДОУ №50 детский сад "Карусель"</t>
  </si>
  <si>
    <t>Муниципальное автономное дошкольное образовательное учреждение №50 детский сад "Карусель" г.Южно-Сахалинск</t>
  </si>
  <si>
    <t>1.02.17</t>
  </si>
  <si>
    <t>ДОУ было открыто совсем недавно, в 2017 году, построено по современным технологиям строительства и утеплёно экологичными материалами. Здание детского сада соответствует санитарно-эпидемиологическим требованиям к зданиям дошкольных образовательных учреждений, образовательная программа для детей составлена с учётом лучших педагогических практик России. Для детей младшего возраста мы обеспечиваем комфортную и разнообразную среду, которая позволяет им развить чувство формы, цвета и осязание. Опытные педагоги и логопед способствуют развитию и становлению детской речи, своевременно корректируя неправильное произношение. Для детей старших групп организован комплекс занятий, подготавливающих к школе. Основы чтения, математики, рисования, лепки, и естествознания преподаются в нашем детском саду.</t>
  </si>
  <si>
    <t>Туркина Наталья Юрьевна</t>
  </si>
  <si>
    <t>Блоха Татьяна Анатольевна</t>
  </si>
  <si>
    <t>Никулин Константин Александрович</t>
  </si>
  <si>
    <t>693014</t>
  </si>
  <si>
    <t>г. Южно-Сахалинск, ул. Вл. Высоцкого, 6</t>
  </si>
  <si>
    <t>46.895884</t>
  </si>
  <si>
    <t>142.738077</t>
  </si>
  <si>
    <t>4242700731</t>
  </si>
  <si>
    <t>4242700210</t>
  </si>
  <si>
    <t>yugo.mbdouds.50@sakhalin.gov.ru</t>
  </si>
  <si>
    <t>http://dou50.yuzhno-sakh.ru</t>
  </si>
  <si>
    <t>6501284763</t>
  </si>
  <si>
    <t>1166501055863</t>
  </si>
  <si>
    <t>03371263</t>
  </si>
  <si>
    <t>Устав МАДОУ 50 Карусель.pdf</t>
  </si>
  <si>
    <t>Общеразвивающего вида</t>
  </si>
  <si>
    <t>В соответствии с Уставом МАДОУ 50 "Карусель" Санитарно-эпидемиологические требования к устройству, содержанию и организации режима работы дошкольных образовательных организаций</t>
  </si>
  <si>
    <t>Приказ №192-ОД от 02.09.2024 г. - https://dou50.yuzhno-sakh.ru/wp-content/uploads/2021/11/новая-сетка-2024-2025-_1_.pdf</t>
  </si>
  <si>
    <t>Создать благоприятные безопасные условия пребывания детей в ДОУ в части охраны здоровья воспитанников, утвержденным приказом Минобрнауки РФ и также в соответствии с Санитарно-эпидемиологические требования к устройству, содержанию и организации режима работы дошкольных образовательных организаций</t>
  </si>
  <si>
    <t>БАНК РОССИИ</t>
  </si>
  <si>
    <t>20907601010</t>
  </si>
  <si>
    <t>ПАО «Ростелеком».</t>
  </si>
  <si>
    <t>65Л01  №  0000738</t>
  </si>
  <si>
    <t>Л035-01259-65/00196899</t>
  </si>
  <si>
    <t>5.04.17</t>
  </si>
  <si>
    <t> Приказ  115-ДС  Дата  5.04.17</t>
  </si>
  <si>
    <t>Лицензии-на-осуществление-образовательной-деятельности.pdf</t>
  </si>
  <si>
    <t>65П01  №  0000992</t>
  </si>
  <si>
    <t>Приложение №1.pdf</t>
  </si>
  <si>
    <t>МАДОУ №54 «Белоснежка» города Южно-Сахалинска</t>
  </si>
  <si>
    <t>Муниципальное автономное дошкольное образовательное учреждение детский сад общеразвивающего вида № 54 «Белоснежка» города Южно-Сахалинска</t>
  </si>
  <si>
    <t>01.06.85</t>
  </si>
  <si>
    <t>МАДОУ №54 «Белоснежка» было открыто в 1985 году. С 2012 г. по настоящее время заведующим МАДОУ является Ермакова Наталья Владимировна. В детском саду функционирует 12 групп. Из них:3 группы – для детей раннего возраста, 9 групп – для детей дошкольного возраста. С 2017 г. на базе ДОУ функционируют дополнительные платные образовательные услуги по 5 образовательным направлениям.</t>
  </si>
  <si>
    <t>Брызгунова Екатерина Юрьевна</t>
  </si>
  <si>
    <t>Пшеничнова Юлия Олеговна</t>
  </si>
  <si>
    <t>Россия, Сахалинская обл г. Южно-Сахалинск, пр-кт. Мира, д. 195А</t>
  </si>
  <si>
    <t>4242432760</t>
  </si>
  <si>
    <t>yusgo.mbdouds.54@sakhalin.gov.ru</t>
  </si>
  <si>
    <t>http://dou54.yuzhno-sakh.ru</t>
  </si>
  <si>
    <t>6501148009</t>
  </si>
  <si>
    <t>1046500608868</t>
  </si>
  <si>
    <t>71831325</t>
  </si>
  <si>
    <t>Ustav_2015.pdf</t>
  </si>
  <si>
    <t>• Детская библиотека «Фантазия»; • МАОУ СОШ №8; • ОГИБДД г. Южно-Сахалинска.</t>
  </si>
  <si>
    <t>306</t>
  </si>
  <si>
    <t>Общеобразовательного вида</t>
  </si>
  <si>
    <t>образовательная деятельность; образовательная деятельность в режимных моментах; самостоятельная деятельность детей;</t>
  </si>
  <si>
    <t>Приказ №208 от 30.08.2023 г https://dou54.yuzhno-sakh.ru/userfiles/raspisanie_23_24.pdf</t>
  </si>
  <si>
    <t>1)Обучение и воспитание осуществляется на русском языке; 2) Реализует основную образовательную программу; 3) Форма обучения -очная; 4) Уровни образования: дошкольный, срок обучения 5 лет; 5) 5-ти дневная рабочая неделя,с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</si>
  <si>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России//УФК по Сахалинской области г. Южно-Сахалинск</t>
  </si>
  <si>
    <t>20907600440</t>
  </si>
  <si>
    <t>выделенный канал, DSL</t>
  </si>
  <si>
    <t>65Л01  №  0000709</t>
  </si>
  <si>
    <t>36-ДС</t>
  </si>
  <si>
    <t>30.01.17</t>
  </si>
  <si>
    <t> Приказ  500-ОД  Дата  29.03.12</t>
  </si>
  <si>
    <t>65П01  №  0000868</t>
  </si>
  <si>
    <t>МАДОУ №55 "Веснушка" г.Южно-Сахалинска</t>
  </si>
  <si>
    <t>Муниципальное автономное дошкольное образовательное учреждение детский сад комбинированного вида № 55 "Веснушка" г. Южно-Сахалинска</t>
  </si>
  <si>
    <t>14.10.86</t>
  </si>
  <si>
    <t>Сегодня наш детский сад — это теплый и уютный дом для 320 ребятишек. Это дом, где звучат смех, песни, стихи и сказки, где не смолкает музыка и ключом бьет детское и взрослое творчество. А главными помощниками в непростом труде по воспитанию детей являются родители воспитанников, которые своим советом и непосредственным участием в жизни детского сада помогают ему оставаться светлым, радостным и добрым домом для детей.</t>
  </si>
  <si>
    <t>Курчатова Любовь Викторовна</t>
  </si>
  <si>
    <t>Прудько Юлия Вячеславовна</t>
  </si>
  <si>
    <t>Панченков Сергей Михайлович</t>
  </si>
  <si>
    <t>693013, г.Южно-Сахалинск, проспект Мира 367-Б</t>
  </si>
  <si>
    <t>46.92872</t>
  </si>
  <si>
    <t>142.749009</t>
  </si>
  <si>
    <t>4242736369</t>
  </si>
  <si>
    <t>yusgo.madouds.55@sakhalin.gov.ru</t>
  </si>
  <si>
    <t>https://madou55ys.gosuslugi.ru</t>
  </si>
  <si>
    <t>6501100085</t>
  </si>
  <si>
    <t>1026500530407</t>
  </si>
  <si>
    <t>50713277</t>
  </si>
  <si>
    <t>64401000</t>
  </si>
  <si>
    <t>изменения в устав 2019.pdf</t>
  </si>
  <si>
    <t>СОШ № 6, ДОУ № 25, ДОУ № 5</t>
  </si>
  <si>
    <t>1)Непосредственно образовательная деятельность 2)Образовательная деятельность в ходе режимных моментов</t>
  </si>
  <si>
    <t>https://dou55.yuzhno-sakh.ru/images/Lok/SetkaLOP.pdf</t>
  </si>
  <si>
    <t>1) Обучение и воспитание детей ведётся на государственном языке (русском) 2) Нормативные сроки обучения- 5 лет</t>
  </si>
  <si>
    <t>30907600920</t>
  </si>
  <si>
    <t>65Л01  №  0000928</t>
  </si>
  <si>
    <t>37-ДС</t>
  </si>
  <si>
    <t>24.12.19</t>
  </si>
  <si>
    <t> Приказ  3.12-1524-р  Дата  24.12.19</t>
  </si>
  <si>
    <t>лицензия наобразовательные услуги 2019.pdf</t>
  </si>
  <si>
    <t>65П01  №  0001231</t>
  </si>
  <si>
    <t> Приказ  1023-ОД  Дата  12.09.13</t>
  </si>
  <si>
    <t>МАДОУ №57 "Бусинка" с.Дальнее</t>
  </si>
  <si>
    <t>Муниципальное автономное дошкольное образовательное учреждение №57 детский сад "Бусинка" с.Дальнее</t>
  </si>
  <si>
    <t>27.12.2016</t>
  </si>
  <si>
    <t>В детском саду работает 88 сотрудников, и них 42 педагогические работники. Детский сад посещает 291 обучающихся. Численность обучающихся, являющихся иностранными гражданами — 0.</t>
  </si>
  <si>
    <t>Гилевич Людмила Геннадьевна</t>
  </si>
  <si>
    <t>Пежемская Наталья Игоревна</t>
  </si>
  <si>
    <t>Теплякова Ольга Александровна</t>
  </si>
  <si>
    <t>Дальнее</t>
  </si>
  <si>
    <t>693904</t>
  </si>
  <si>
    <t>Российская Федерация, Сахалинская область, Городской округ «Город Южно-Сахалинск», с. Дальнее, ул. Нежинская, 2</t>
  </si>
  <si>
    <t>50.808</t>
  </si>
  <si>
    <t>143.187</t>
  </si>
  <si>
    <t>4242515561</t>
  </si>
  <si>
    <t>84242515561</t>
  </si>
  <si>
    <t>yusgo.madouds.57@sakhalin.gov.ru</t>
  </si>
  <si>
    <t>http://dou57.yuzhno-sakh.ru/</t>
  </si>
  <si>
    <t>6501284820</t>
  </si>
  <si>
    <t>1166501055930</t>
  </si>
  <si>
    <t>03371240</t>
  </si>
  <si>
    <t>64401802001</t>
  </si>
  <si>
    <t>устав .pdf</t>
  </si>
  <si>
    <t>260</t>
  </si>
  <si>
    <t>непосредственно - образовательная деятельность; социально - коммуникативное, познавательное развитие, физическое развитие, художественно - эстетическое, речевое</t>
  </si>
  <si>
    <t>Приказ "Расписание непосредственно - образовательной деятельности на 2024 - 2025 учебный год №311 - ОД от 30.08.24. https://dou57.yuzhno-sakh.ru/?page_id=55</t>
  </si>
  <si>
    <t>.https://dou57.yuzhno-sakh.ru/?page_id=52</t>
  </si>
  <si>
    <t>ОТДЕЛЕНИЕ ЮЖНО-САХАЛИНСК БАНКА РОССИИ//УФК по Саха</t>
  </si>
  <si>
    <t>30907601360319076000</t>
  </si>
  <si>
    <t>0000</t>
  </si>
  <si>
    <t>ОТДЕЛЕНИЕ ЮЖНО-САХАЛИНСК БАНКА РОССИИ//УФК по Сахалинской области г.Южно-Сахалинск ДФ администрации г.Южно-Сахалинска (МАДОУ № 57 детский сад «Бусинка» с. Дальнее)</t>
  </si>
  <si>
    <t>солнце телеком</t>
  </si>
  <si>
    <t>65л01  №  0000774</t>
  </si>
  <si>
    <t>85-дс</t>
  </si>
  <si>
    <t>27.09.2017</t>
  </si>
  <si>
    <t> Приказ  3.12-1227-р  Дата  27.09.2017</t>
  </si>
  <si>
    <t>5-дс</t>
  </si>
  <si>
    <t>МАДОУ №58 «Ручеек» с. Дальнее</t>
  </si>
  <si>
    <t>Муниципальное автономное дошкольное образовательное учреждение детский сад № 58 «Ручеек» с. Дальнее</t>
  </si>
  <si>
    <t>25.12.68</t>
  </si>
  <si>
    <t>Жапова Алла Аркадьевна</t>
  </si>
  <si>
    <t>Анисимова Диана Леонидовна</t>
  </si>
  <si>
    <t>Пантюхина Олеся Владимировна</t>
  </si>
  <si>
    <t>693904, г. Южно-Сахалинск, с.Дальнее ул. Новая, 20.</t>
  </si>
  <si>
    <t>46.991998</t>
  </si>
  <si>
    <t>142.667417</t>
  </si>
  <si>
    <t>4242705850</t>
  </si>
  <si>
    <t>yusgo.mbdouds.58@sakhalin.gov.ru</t>
  </si>
  <si>
    <t>http://dou58.yuzhno-sakh.ru</t>
  </si>
  <si>
    <t>6501103181</t>
  </si>
  <si>
    <t>1026500537095</t>
  </si>
  <si>
    <t>50715862</t>
  </si>
  <si>
    <t>75201</t>
  </si>
  <si>
    <t>1. ustav_avtonomiya_..pdf</t>
  </si>
  <si>
    <t>СОШ №19 с. Дальнее, СДК с. Дальнее, сельская библиотека с. Дальнее</t>
  </si>
  <si>
    <t>161</t>
  </si>
  <si>
    <t>непосредственно образовательная деятельность;</t>
  </si>
  <si>
    <t>расписание непосредственно-образовательной деятельности на 2024-25 учебный годchrome-https://dou58.yuzhno-sakh.ru/page/education/</t>
  </si>
  <si>
    <t>Банк РФ</t>
  </si>
  <si>
    <t>00000000000000000130</t>
  </si>
  <si>
    <t>20907600460/21907600460</t>
  </si>
  <si>
    <t>65Л01  №  0000692</t>
  </si>
  <si>
    <t>38-ДС</t>
  </si>
  <si>
    <t>12.12.16</t>
  </si>
  <si>
    <t> Приказ  3.12 - 1602-р  Дата  12.12.16</t>
  </si>
  <si>
    <t>МАДОУ № 56 "ЛУКОМОРЬЕ" г.Южно-Сахалиска</t>
  </si>
  <si>
    <t>Муниципальное автономное дошкольное образовательное учреждение детский сад комбинированного вида № 56 "Лукоморье" г.Южно-Сахалиска</t>
  </si>
  <si>
    <t>19.04.22</t>
  </si>
  <si>
    <t>Наличие дополнительного образования</t>
  </si>
  <si>
    <t>Хон Элеонора Енгировна</t>
  </si>
  <si>
    <t>Соколов Андрей Васильевич</t>
  </si>
  <si>
    <t>693904, Сахалинская обл., г Южно-Сахалинск, ул. Большая полянка, д. 14</t>
  </si>
  <si>
    <t>46.981021</t>
  </si>
  <si>
    <t>142.681132</t>
  </si>
  <si>
    <t>4242556956</t>
  </si>
  <si>
    <t>madou56@sakhalin.gov.ru</t>
  </si>
  <si>
    <t>https://dou56.yuzhno-sakh.ru</t>
  </si>
  <si>
    <t>6501313693</t>
  </si>
  <si>
    <t>1216500001651</t>
  </si>
  <si>
    <t>55206734</t>
  </si>
  <si>
    <t>ustav_madou_56.pdf</t>
  </si>
  <si>
    <t>МБУ ЦБС</t>
  </si>
  <si>
    <t>357</t>
  </si>
  <si>
    <t>1) Непосредственная образовательная деятельность; 2) Образовательная деятельность в режимных моментах; 3) самостоятельная деятельность детей. ( Педагогам предоставляется право варьировать место деятельности в педагогическом процессе, интегрируя (объединяя) содержание различных видов и форм в зависимости от поставленных целей и задач обучения и воспитания. Воспитатели и узкие специалисты координируют содержание проводимых занятий, осуществляя совместное планирование, обсуждая достижения и проблемы отдельных детей и группы в целом)</t>
  </si>
  <si>
    <t>Приказ о " Расписании непосредственно- образовательной деятельности на 2023-2024 учебный год" №402 от 28.08.2023г. -------https://dou56.yuzhno-sakh.ru</t>
  </si>
  <si>
    <t>1) Обучение и воспитание осуществляется на русском языке; 2) реализует основную рабочую программу; 3) Формы обучения-очная; 4) Уровни образования: дошкольный, срок обучения 6лет; 5) 5-ти дневная рабочая неделя, с 7 ч 30 мин до 19 ч 30 мин. Суббота, воскресенье, а также праздничные дни, установленные законодательством РФ- выходные. Начало учебного года - 01 сентября, конец учебного года-31 мая, с 01 июня по 31 августа- летний оздоровительный период.https://dou56.yuzhno-sakh.ru</t>
  </si>
  <si>
    <t>Отделение Южно-Сахалинск Банка России// УФК по Сахалинской области в г. Южно-Сахалинск</t>
  </si>
  <si>
    <t>0000000000</t>
  </si>
  <si>
    <t>лицевой счёт в казначействе 31907601410, 30907601410</t>
  </si>
  <si>
    <t>ООО "Солнце-телеком"</t>
  </si>
  <si>
    <t>Л-035-01259-65/  №  00196750</t>
  </si>
  <si>
    <t>174-ДС</t>
  </si>
  <si>
    <t>21.04.22</t>
  </si>
  <si>
    <t> Приказ  Распоряжение от 21.04.2022 №3.12-493-р  Дата  21.04.22</t>
  </si>
  <si>
    <t>Выписка из реестра лицензий № 174-ДС.pdf</t>
  </si>
  <si>
    <t>Администрация г. Южно-Сахалинска;</t>
  </si>
  <si>
    <t>МАДОУ детский сад комбинированного вида № 1 «Светлячок» г. А-Сахалинский</t>
  </si>
  <si>
    <t>МАДОУ детский сад № 1 "Светлячок"</t>
  </si>
  <si>
    <t>Муниципальное автономное дошкольное образовательное учреждение детский сад комбинированного вида № 1 «Светлячок»</t>
  </si>
  <si>
    <t>1.10.86</t>
  </si>
  <si>
    <t>Администрация А-Сахалинского МО</t>
  </si>
  <si>
    <t>Управление социальной политики А-Сахалинский;</t>
  </si>
  <si>
    <t>В ДОУ реализуется программа дополнительного образования для детей дошкольного возраста</t>
  </si>
  <si>
    <t>694420, Россия, Сахалинская обл, Александровск-Сахалинский р-н г. Александровск-Сахалинский, ул. Смирных, д. 26</t>
  </si>
  <si>
    <t>50.8947</t>
  </si>
  <si>
    <t>142.1702</t>
  </si>
  <si>
    <t>4243445059</t>
  </si>
  <si>
    <t>asgo.mbdoudss@sakhalin.gov.ru</t>
  </si>
  <si>
    <t>https://svetlyachokdetsad.edusite.ru/</t>
  </si>
  <si>
    <t>дополнительных корпусов не имеет</t>
  </si>
  <si>
    <t>устав МАДОУ №1 Светлячок.pdf</t>
  </si>
  <si>
    <t>234</t>
  </si>
  <si>
    <t>универсальный</t>
  </si>
  <si>
    <t>непосредственно-образовательная деятельность, прогулки, образовательная деятельность в режимных моментах, самостоятельная детская деятельность</t>
  </si>
  <si>
    <t>Приказом № 132-ОД от 26.06.2024 года утверждено расписание занятий в МБДОУ №1 "Светлячок" на 2024-2025 учебный год https://svetlyachokdetsad.edusite.ru/sveden/files/1277feceecfd6d449befa60153fc5628_0.pdf</t>
  </si>
  <si>
    <t>обучение и воспитание осуществляется на русском языке, в очной форме, реализуется основная программа дошкольного образованя,5-ти дневная рабочая неделя с 7.30 до 19.30,начало учебного года с 01.09.а окончание учебного года 31.05.</t>
  </si>
  <si>
    <t>Отделение Южно-Сахалинск БАНКА РОССИИ //УФК</t>
  </si>
  <si>
    <t>03234643645040006100</t>
  </si>
  <si>
    <t>20907000020</t>
  </si>
  <si>
    <t>773601001</t>
  </si>
  <si>
    <t>ADSL</t>
  </si>
  <si>
    <t>серия65Л01  №  0000154</t>
  </si>
  <si>
    <t>40-ДС</t>
  </si>
  <si>
    <t>23.03.15</t>
  </si>
  <si>
    <t>Министерство образования Сахалинкой области</t>
  </si>
  <si>
    <t> Приказ  343-ОД  Дата  23.03.15</t>
  </si>
  <si>
    <t>Лицензия (1).pdf</t>
  </si>
  <si>
    <t>серия65П01  №  0000154</t>
  </si>
  <si>
    <t>МАДОУ детский сад № 2 "Ромашка"</t>
  </si>
  <si>
    <t>Муниципальное автономное дошкольное образовательное учреждение Детский сад № 2 «Ромашка»</t>
  </si>
  <si>
    <t>31.01.1973</t>
  </si>
  <si>
    <t>Истратова Ирина Викторовна</t>
  </si>
  <si>
    <t>Вайсят Ирина Александровна</t>
  </si>
  <si>
    <t>Зуевич Ольга Викторовна</t>
  </si>
  <si>
    <t>694420 Сахалинская область г. Александровск-Сахалинский ул. Кондрашкина, 6</t>
  </si>
  <si>
    <t>50.8937</t>
  </si>
  <si>
    <t>142.1630</t>
  </si>
  <si>
    <t>4243443525</t>
  </si>
  <si>
    <t>asgo.mbdoudsr@sakhalin.gov.ru</t>
  </si>
  <si>
    <t>http://romashka-2/ucoz.ru</t>
  </si>
  <si>
    <t>6502003849</t>
  </si>
  <si>
    <t>1026501181211</t>
  </si>
  <si>
    <t>54544280</t>
  </si>
  <si>
    <t>64405000000</t>
  </si>
  <si>
    <t>Устав МАДОУ дс 2 Ромашка.pdf</t>
  </si>
  <si>
    <t>190</t>
  </si>
  <si>
    <t>общеобразовательное учреждение</t>
  </si>
  <si>
    <t>непосредственно-образовательная деятельность, прогулка, образовательная деятельность в режимных моментах, самостоятельная деятельность детей.</t>
  </si>
  <si>
    <t>расписание организованной образовательной деятельности МБДОУ детский сад №2 "Ромашка" на 2024-2025 уч.г., утвержденное приказом от 26.07.2024г. №150 https://romashka-2.ucoz.ru/obrazovanie/raspisanie_nod_2024-2025_uch.g..pdf</t>
  </si>
  <si>
    <t>Обучение и воспитание осуществляется на русском языке, в очной форме, реализуется основная программа дошкольного образования, 5-дневная рабочая неделя, с 7:30 до 19:30ч., начало учебного года 01 сентября, окончание 31 мая.</t>
  </si>
  <si>
    <t>Отделение Южно-Сахалинск г. Южно-Сахалинск</t>
  </si>
  <si>
    <t>20907000030</t>
  </si>
  <si>
    <t>Интернет Цензор 2.2</t>
  </si>
  <si>
    <t>65Л01  №  0000153</t>
  </si>
  <si>
    <t>41-ДС</t>
  </si>
  <si>
    <t>23.03.2015</t>
  </si>
  <si>
    <t> Приказ  344-ОД  Дата  23.03.2015</t>
  </si>
  <si>
    <t>МАДОУ «Детский сад № 3 «Теремок» г. А-Сахалинский</t>
  </si>
  <si>
    <t>МАДОУ детский сад № 3 "Теремок"</t>
  </si>
  <si>
    <t>Муниципальное автономное дошкольное образовательное учреждение детский сад № 3 «Теремок»</t>
  </si>
  <si>
    <t>10.10.12</t>
  </si>
  <si>
    <t>МАДОУ детский сад № 3 «Теремок» — это здание, прилежащее к МАОУ СОШ № 1, двухэтажное с надземно - подземным этажом. Первых воспитанников МАДОУ детский сад №3 «Теремок» принял 11 марта 2012г. В ДОУ функционирует 5 групп: 1 группа раннего возраста (1,6-3 года) и 4 группы дошкольного возраста (от 3 до 7 лет). ДОУ реализует общеобразовательную программу, разработанную в соответствии с ФОП ДО. В детском саду организовано дополнительное образование (на бесплатной основе). Образование ведётся на русском языке. Территория ДОУ частично озеленена кустарниками, деревьями, разбиты цветники. Для игровой деятельности имеются постройки. Для развития основных движений и организаций спортивных игр оборудован спортивный участок и спортивные сооружения.</t>
  </si>
  <si>
    <t>Матросова Ирина Николаевна</t>
  </si>
  <si>
    <t>Скрипченко Ольга Владимировна</t>
  </si>
  <si>
    <t>Общее собрание работников ОО, Наблюдательный совет</t>
  </si>
  <si>
    <t>694420, Россия, Сахалинская обл, Александровск-Сахалинский р-н г. Александровск-Сахалинский, ул. Карла Маркса, д. 28а</t>
  </si>
  <si>
    <t>50.8995</t>
  </si>
  <si>
    <t>142.1603</t>
  </si>
  <si>
    <t>4243443810,4243442446</t>
  </si>
  <si>
    <t>4243443810</t>
  </si>
  <si>
    <t>asgo.mbdoudst@sakhalin.gov.ru</t>
  </si>
  <si>
    <t>http://ds3-teremok.shl.prosadiki.ru/</t>
  </si>
  <si>
    <t>6502005860</t>
  </si>
  <si>
    <t>1126517000312</t>
  </si>
  <si>
    <t>12268437</t>
  </si>
  <si>
    <t>85</t>
  </si>
  <si>
    <t>Учреждение общеобразовательного типа</t>
  </si>
  <si>
    <t>непосредственно образовательная деятельность; образовательная деятельность в режимных моментах; самостоятельная деятельность детей</t>
  </si>
  <si>
    <t>Приказ № 149-ОД от «28» августа 2023 г. «Об организованном начале 2023-2024 уч.г.» https://ds3-teremok.shl.prosadiki.ru/media/2023/10/13/1334210344/Raspisanie_neposredstvennoj_obrazovatel_noj_deyatel_nosti_v_2023-2024_uch.g.pdf</t>
  </si>
  <si>
    <t>https://ds3-teremok.shl.prosadiki.ru/d/struktura_1 https://ds3-teremok.shl.prosadiki.ru/d/struktura_4</t>
  </si>
  <si>
    <t>ПАО Сбербанк РФ</t>
  </si>
  <si>
    <t>650102001</t>
  </si>
  <si>
    <t>Получатель: ФО 02 (МАДОУ детский сад № 3 «Теремок», л/с 20907000110)</t>
  </si>
  <si>
    <t>ПАО Ростелеком</t>
  </si>
  <si>
    <t>65Л01  №  0000136</t>
  </si>
  <si>
    <t>149-ДС</t>
  </si>
  <si>
    <t>2.03.15</t>
  </si>
  <si>
    <t> Приказ  228-ОД  Дата  4.03.15</t>
  </si>
  <si>
    <t>1.tiff</t>
  </si>
  <si>
    <t>65П01  №  0000185</t>
  </si>
  <si>
    <t>3.tiff</t>
  </si>
  <si>
    <t>МАДОУ д/с № 4 "Улыбка"г. А-Сахалинский</t>
  </si>
  <si>
    <t>МАДОУ детский сад № 4 «Улыбка»</t>
  </si>
  <si>
    <t>Муниципальное автономное дошкольное образовательное учреждение детский сад № 4 «Улыбка»</t>
  </si>
  <si>
    <t>1.07.2019</t>
  </si>
  <si>
    <t>В ДОУ работают 2 группы: группа раннего возраста, разновозрастная группа (3-7 лет). Форма обучения - очная. Нормативный срок обучения составляет 5 лет. Для каждой категории детей созданы самые благоприятные условия для проживания детьми дошкольного детства. У каждой группы есть свое необычное название: «Ладушки», «Бусинки». Педагоги групп создают развивающую предметно – пространственную среду с учетом возрастных и индивидуальных особенностей детей в соответствии с требованиями ФГОС ДО. В детском саду есть совмещенный физкультурный и музыкальный зал, медицинский, процедурный и методический кабинет. Они полностью оснащены в соответствии с современными требованиями. На территории детского сада расположены отдельные для каждой группы участки, прогулочные зоны и спортивные площадки.</t>
  </si>
  <si>
    <t>Татьяна Юрьевна Колымова</t>
  </si>
  <si>
    <t>Зубкова Ирина Петровна</t>
  </si>
  <si>
    <t>Мгачи</t>
  </si>
  <si>
    <t>694431, Россия, Сахалинская обл, Александровск-Сахалинский р-н с. Мгачи, ул. Советская, д. 23</t>
  </si>
  <si>
    <t>Сахалинская обл, Александровск-Сахалинский р-н, село Мгачи, ул Советская, д. 23</t>
  </si>
  <si>
    <t>58.19057</t>
  </si>
  <si>
    <t>89.08937</t>
  </si>
  <si>
    <t>4243491113</t>
  </si>
  <si>
    <t>asgo.mbdoudsu@sakhalin.gov.ru</t>
  </si>
  <si>
    <t>https://dou4mgachi.gosuslugi.ru</t>
  </si>
  <si>
    <t>6502006159</t>
  </si>
  <si>
    <t>1186501004359</t>
  </si>
  <si>
    <t>29775609</t>
  </si>
  <si>
    <t>63204000003</t>
  </si>
  <si>
    <t>Не имеет</t>
  </si>
  <si>
    <t>Непосредственно образовательная деятельность; образовательная деятельность в режимных моментах; самостоятельная деятельность детей</t>
  </si>
  <si>
    <t>Группа «Бусинки» (Вторая младшая и средняя группа) Дни недели Время занятий Вторая младшая группа (3-4г.) Время занятий Средняя группа (4-5л.) Понедельник 9:30-9:45 1. Познавательное развитие (окружающий мир/ природа) 9:30-9:50 1. Познавательное развитие (окружающий мир/ природа) 09:55-10:10 2. Рисование 10:00-10:20 2. Рисование Вторник 9:30-9:45 1. Математические представления 9:30-9:50 1. Математические представления 9:55-10:10 2. Музыка 10:00-10:20 2. Музыка</t>
  </si>
  <si>
    <t>УФК по Сахалинской области г. Южно-Сахалинск</t>
  </si>
  <si>
    <t>03234643647040006100</t>
  </si>
  <si>
    <t>20907000010</t>
  </si>
  <si>
    <t>65Л01  №  0000875</t>
  </si>
  <si>
    <t>170-ДС</t>
  </si>
  <si>
    <t>10.06.2019</t>
  </si>
  <si>
    <t> Приказ  3.12-707-р  Дата  10.06.2019</t>
  </si>
  <si>
    <t>ЛИЦЕНЗИЯ.pdf</t>
  </si>
  <si>
    <t> Приказ  3.12-707-р  Дата </t>
  </si>
  <si>
    <t>Казённая организация</t>
  </si>
  <si>
    <t>Санаторная школа-интернат с. Виахту (Дошкольные группы)</t>
  </si>
  <si>
    <t>Муниципальное казенное общеобразовательное учреждение основная общеобразовательная школа -интернат с. Виахту (Дошкольные группы)</t>
  </si>
  <si>
    <t>Муниципальное казенное общеобразовательное учреждение для детей нуждающихся в длительном лечении санаторная школа - интернат с.Виахту</t>
  </si>
  <si>
    <t>б/н</t>
  </si>
  <si>
    <t>1.09.1986</t>
  </si>
  <si>
    <t>Школа расположена в самом отдаленном северном поселке Александровск - Сахалинского района. Дата создания школы - 1986 года. В 2016 году наша школа отметила тридцатилетие. На сегодняшний день в школе обучается 14 человек с 1-го по 9 класс. 6 человек начальное звено и 8 человек основное звено. 4 воспитанника дошкольной группы.</t>
  </si>
  <si>
    <t>Лихалит Наталья Михайловна</t>
  </si>
  <si>
    <t>Полянских юрий Александрович</t>
  </si>
  <si>
    <t>Виахту</t>
  </si>
  <si>
    <t>694448, Сахалинская область, Александровск-Сахалинский район, с.Виахту, ул.Почтовая 4</t>
  </si>
  <si>
    <t>Сахалинская область, Александровск -Сахалинский район, с.Виахту, ул.Почтовая 4. 694448</t>
  </si>
  <si>
    <t>51.5751</t>
  </si>
  <si>
    <t>141.9404</t>
  </si>
  <si>
    <t>4243498188</t>
  </si>
  <si>
    <t>asgo.mkoousshiv@sakhalin.gov.ru</t>
  </si>
  <si>
    <t>https://viahtu-school.sakhalin.gov.ru/page/preschool/</t>
  </si>
  <si>
    <t>6502003905</t>
  </si>
  <si>
    <t>1026500118225</t>
  </si>
  <si>
    <t>54544506</t>
  </si>
  <si>
    <t>64204820001</t>
  </si>
  <si>
    <t>75404</t>
  </si>
  <si>
    <t>Непосредственно образовательная деятельность образовательная деятельность в режимных моментах; самостоятельная деятельность детей;</t>
  </si>
  <si>
    <t>https://viahtu-school.sakhalin.gov.ru/userfiles/education/raspisanie_doshk._gr.pdf приказ № 41от 28.08.2024года</t>
  </si>
  <si>
    <t>МКОУ ООШ с.Виахту реализует дошкольное образование по программе "От рождения до школы" Прием в детский сад осуществляется с 1,1 лет до 7 лет. Форма обучения - дневная. Режим работы дошкольной группы с 8.00 - 17.00 Обучение ведется на русском языке. Дошкольная группа МКОУ ООШ с.Виахту не оказывает платных услуг. Отсутствуют структурные подразделения</t>
  </si>
  <si>
    <t>3-разовое питание</t>
  </si>
  <si>
    <t>ПАО "Сбербанк России" отделение Южно-Сахалинск.</t>
  </si>
  <si>
    <t>40204810100170000003</t>
  </si>
  <si>
    <t>03907020120</t>
  </si>
  <si>
    <t>СКФ-система контентной фильтрации</t>
  </si>
  <si>
    <t>выделенный канал, Выделенная линия</t>
  </si>
  <si>
    <t>65Л01  №  0000880</t>
  </si>
  <si>
    <t>1-СШ</t>
  </si>
  <si>
    <t>13.06.2019</t>
  </si>
  <si>
    <t> Приказ  3.12-739-р  Дата  13.06.2019</t>
  </si>
  <si>
    <t>65П01  №  0001160</t>
  </si>
  <si>
    <t>Лицензия доп.pdf</t>
  </si>
  <si>
    <t>МБДОУ «Детский сад № 1 им. Ю.А. Гагарина»</t>
  </si>
  <si>
    <t>Муниципальное бюджетное дошкольное образовательное учреждение «Детский сад № 1 им. Ю.А. Гагарина»</t>
  </si>
  <si>
    <t>1.01.57</t>
  </si>
  <si>
    <t>Администрация Анивского МО</t>
  </si>
  <si>
    <t>Отдел образования Анива;</t>
  </si>
  <si>
    <t>В 1957 было построено здание детского сада. И уже в сентябре 1960 года в Аниве в центре города открылся первый детский сад. Названия у него не было. В двухэтажном здании размещалось всего четыре группы. 1961 год – сенсация в мире! Первый человек в космосе! Коллектив детского сада принял решение быть во всем первыми и носить имя космонавта Ю.А. Гагарина. Инициативная группа во главе с В.А. Шаповой обратилась с ходатайством в Горисполком о присвоении детскому саду имени Гагарина. В мае 1961 года председатель Горисполкома Скавыш торжественно объявил о присвоении почетного имени, данному детскому саду и поздравил коллектив со знаменательным событием. С тех пор 12 апреля 1961 года считается датой рождения дошкольного учреждения. А сотрудники и дети стали называться Гагаринцами. В 1962 году коллектив детского сада отметил свой первый юбилей.</t>
  </si>
  <si>
    <t>Зайцева Алена Юрьевна</t>
  </si>
  <si>
    <t>Булычева Валентина Николаевна</t>
  </si>
  <si>
    <t>Анива</t>
  </si>
  <si>
    <t>694030, Российская Федерация, Сахалинская область, г. Анива ул. Кирова 28,</t>
  </si>
  <si>
    <t>46.716183</t>
  </si>
  <si>
    <t>142.524215</t>
  </si>
  <si>
    <t>4244141449</t>
  </si>
  <si>
    <t>aniva.sakhalin@list.ru</t>
  </si>
  <si>
    <t>http://детсад1-гагарин.рф/</t>
  </si>
  <si>
    <t>6510005494</t>
  </si>
  <si>
    <t>651001001</t>
  </si>
  <si>
    <t>1026500548007</t>
  </si>
  <si>
    <t>54543116</t>
  </si>
  <si>
    <t>64208000000</t>
  </si>
  <si>
    <t>ДДТ, детская библиотека</t>
  </si>
  <si>
    <t>Комбинированный вид</t>
  </si>
  <si>
    <t>1)непосредственно образовательная деятельность 2)образовательная деятельность в режимных моментах 3) самостоятельная деятельность детей 4) взаимодействие с семьями воспитанников</t>
  </si>
  <si>
    <t>Приказ "Об утверждении учебного плана на 2022-2023 учебного плана" № 172-Од от 01.09.2022 http://детсад1-гагарин.рф/?page_id=14</t>
  </si>
  <si>
    <t>Банк России, УФК по Сахалинской области</t>
  </si>
  <si>
    <t>40701810864011000011</t>
  </si>
  <si>
    <t>20902001081</t>
  </si>
  <si>
    <t>ООО "Интэрком"</t>
  </si>
  <si>
    <t>65Л01  №  0000369</t>
  </si>
  <si>
    <t>101-ДС</t>
  </si>
  <si>
    <t>6.08.15</t>
  </si>
  <si>
    <t> Приказ  1275-ОД  Дата  6.08.15</t>
  </si>
  <si>
    <t>МБДОУ № 2 «Колокольчик» с. Троицкое</t>
  </si>
  <si>
    <t>Муниципальное бюджетное дошкольное образовательное учреждение «Детский сад № 2 «Колокольчик» с. Троицкое»</t>
  </si>
  <si>
    <t>1.01.93</t>
  </si>
  <si>
    <t>Муниципальное бюджетное образовательное учреждение «Детский сад №2 «Колокольчик» с. Троицкое» функционирует с 1976 года. Находился в ведомстве «Совхоза Южно-Сахалинский». С 1993 года детский сад относится к Администрации МО «Анивский городской округ». В 1991 году было построено новое здание на 6 групп, в которое переехал детский сад, в нем организация находиться по настоящее время.</t>
  </si>
  <si>
    <t>Полосина Наталья Анатольевна</t>
  </si>
  <si>
    <t>Чумакова Виктория Витальевна</t>
  </si>
  <si>
    <t>Троицкое</t>
  </si>
  <si>
    <t>694046, Россия, Сахалинская обл, Анивский р-н с. Троицкое, ул. Молодежная, д. 13</t>
  </si>
  <si>
    <t>4244194729</t>
  </si>
  <si>
    <t>detsadk2@bk.ru</t>
  </si>
  <si>
    <t>http://www.mbdou2-kolokolchik.ru/</t>
  </si>
  <si>
    <t>694046, Сахалинская область, Анивский район, Троицкое, Матросова 23-12</t>
  </si>
  <si>
    <t>6510005416</t>
  </si>
  <si>
    <t>1026500550010</t>
  </si>
  <si>
    <t>54543122</t>
  </si>
  <si>
    <t>64208860001</t>
  </si>
  <si>
    <t>00072</t>
  </si>
  <si>
    <t>Устав 2016. docx.pdf</t>
  </si>
  <si>
    <t>Дом культуры с. Троицкое, МАОУ СОШ № 5 им. Светецкого с. Троицкое, Воинская часть с. Троицкое, Сельская библиотека с. Троицкое</t>
  </si>
  <si>
    <t>175</t>
  </si>
  <si>
    <t>Образовательная деятельность. Присмотр и уход.</t>
  </si>
  <si>
    <t>Расписание НОД регламентируется локальным актом учреждения</t>
  </si>
  <si>
    <t>Очная форма, бесплатное дошкольное образование</t>
  </si>
  <si>
    <t>УФК по Сахалинской области (ФУ АМО «Анивский город</t>
  </si>
  <si>
    <t>03234643647080006100</t>
  </si>
  <si>
    <t>20902001151</t>
  </si>
  <si>
    <t>ООО "Солнце Телеком"</t>
  </si>
  <si>
    <t>65Л01  №  0000704</t>
  </si>
  <si>
    <t>102-ДС</t>
  </si>
  <si>
    <t>12.01.17</t>
  </si>
  <si>
    <t> Приказ  3.12-13-р  Дата  12.01.17</t>
  </si>
  <si>
    <t>Лицензиия на осуществление образовательной деятельности_20201223_0001.pdf</t>
  </si>
  <si>
    <t>ЛО  №  35-01259-65/00196905</t>
  </si>
  <si>
    <t>15.08.23</t>
  </si>
  <si>
    <t>Выписка из реестра лицензий № Л035-01259-65-00196905 (3).pdf</t>
  </si>
  <si>
    <t>МБДОУ №3 «Рябинка» г. Анива</t>
  </si>
  <si>
    <t>Муниципальное бюджетное дошкольное образовательное учреждение «детский сад №3 «Рябинка» г. Анива</t>
  </si>
  <si>
    <t>15.10.77</t>
  </si>
  <si>
    <t>Учреждение оказывает бесплатные дополнительные услуги: "Ритмика", "Разноцветный мир"; Учреждение оказывает платные дополнительные услуги: "Программирование"; Учреждение оказывает услуги по сетевому взаимодействию: "Шахматы"</t>
  </si>
  <si>
    <t>Логвинова Марина Ивановна</t>
  </si>
  <si>
    <t>Макушева Ольга Игоревна</t>
  </si>
  <si>
    <t>не имеется</t>
  </si>
  <si>
    <t>694030, Сахалинская область, Анивский район, г. Анива, ул. Краснофлотская д. 4а</t>
  </si>
  <si>
    <t>694030 Сахалинская область, Анивский район, г. Анива, ул. Краснофлотская д. 4а</t>
  </si>
  <si>
    <t>4244141326</t>
  </si>
  <si>
    <t>sadik-rybinka@mail.ru</t>
  </si>
  <si>
    <t>http://ryabinka.shl.prosadiki.ru</t>
  </si>
  <si>
    <t>6510010977</t>
  </si>
  <si>
    <t>1056500630471</t>
  </si>
  <si>
    <t>54543174</t>
  </si>
  <si>
    <t>устав на 01.01.2025 (1).pdf</t>
  </si>
  <si>
    <t>МБУ "Анивская ЦБС", МАОУ СОШ №2 г. Анива, ОГИБДД ОМВД России по Анивскому району, МБУДО ДЮСША г. Анива</t>
  </si>
  <si>
    <t>140</t>
  </si>
  <si>
    <t>непостедственно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</si>
  <si>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от 30.08.2024г. №157-ОД "Об утверждении расписания на 2024-2025 уч.год" https://ryabinka.shl.prosadiki.ru/media/2024/10/07/1331803474/raspisanie_2024.pdf</t>
  </si>
  <si>
    <t>1. Обучение и воспитание ведется на русском языке; 2. реализует основную образовательную программу; 3. формы обучения - очная; 4. уровни образования: дошкольный, срок обучения5 лет; 5. 5-ти дневная рабочая неделя, с 7ч. 30мин. до 19ч.30мин. Суббота, воскресенье, а также праздничные дни , установленные законодательством РФ -выходные. Начало учебного года-01 сентября, конец учебного года-31 мая, с 01июня по 31 августа -летний оздоровительный период.</t>
  </si>
  <si>
    <t>УФК по Сахалинской области Отделение Южно-Сахалинс</t>
  </si>
  <si>
    <t>20902001071</t>
  </si>
  <si>
    <t>антивирус Касперского</t>
  </si>
  <si>
    <t>Сахрегион</t>
  </si>
  <si>
    <t>65Л01  №  0000295</t>
  </si>
  <si>
    <t>103-ДС</t>
  </si>
  <si>
    <t>6.07.15</t>
  </si>
  <si>
    <t> Приказ  1095-ОД  Дата  6.07.15</t>
  </si>
  <si>
    <t>лицензия.docx</t>
  </si>
  <si>
    <t>65П01  №  0001234</t>
  </si>
  <si>
    <t>17.01.20</t>
  </si>
  <si>
    <t> Приказ  3.12-36-р  Дата  17.01.20</t>
  </si>
  <si>
    <t>img134.jpg</t>
  </si>
  <si>
    <t>МБДОУ №4 «Теремок» с. Ново-Троицкое</t>
  </si>
  <si>
    <t>Муниципальное бюджетное дошкольное образовательное учреждение "Детский сад № 4 "Теремок" с. Ново-Троицкое"</t>
  </si>
  <si>
    <t>1.01.75</t>
  </si>
  <si>
    <t>В МБДОУ функционируют группы второго раннего возраста, младшая, средняя, старшая, подготовительная</t>
  </si>
  <si>
    <t>Алмосова Юлия Павловна</t>
  </si>
  <si>
    <t>Новотроицкое</t>
  </si>
  <si>
    <t>694047, Россия, Сахалинская область, Анивский Район, с. Ново-Троицкое, ул. Центральная, 2</t>
  </si>
  <si>
    <t>46.8911</t>
  </si>
  <si>
    <t>142.688588</t>
  </si>
  <si>
    <t>4244194038</t>
  </si>
  <si>
    <t>dtieriemok@mail.ru</t>
  </si>
  <si>
    <t>http://www.mbdou4-teremok.ru/</t>
  </si>
  <si>
    <t>6510003592</t>
  </si>
  <si>
    <t>1026500548535</t>
  </si>
  <si>
    <t>54543145</t>
  </si>
  <si>
    <t>Устав_compressed-сжатый.pdf</t>
  </si>
  <si>
    <t>Приказ №115-ОД § 1 от 13.08.2024г. "Об организации педагогической работы на 2024-2025 учебный год" https://mbdou4-teremok.ru/page/education/</t>
  </si>
  <si>
    <t>ОТДЕЛЕНИЕ БАНКА РОССИИ//УФК по Сах обл г. Южно-Сах</t>
  </si>
  <si>
    <t>03234643645080006101</t>
  </si>
  <si>
    <t>20902UЭZШ61</t>
  </si>
  <si>
    <t>ростелеком</t>
  </si>
  <si>
    <t>65Л01  №  0000284</t>
  </si>
  <si>
    <t>104-ДС</t>
  </si>
  <si>
    <t>17.06.15</t>
  </si>
  <si>
    <t>МИНИСТЕРСТВО ОБРАЗОВАНИЯ САХАЛИНСКОЙ ОБЛАСТИ</t>
  </si>
  <si>
    <t> Приказ  №66-ОД  Дата  24.01.07</t>
  </si>
  <si>
    <t>сетевой011.jpg</t>
  </si>
  <si>
    <t>МБДОУ № 5 «Берёзка» с. Таранай</t>
  </si>
  <si>
    <t>Муниципальное бюджетное дошкольное образовательное учреждение "Детский сад № 5 "Берёзка" с.Таранай</t>
  </si>
  <si>
    <t>13.12.87</t>
  </si>
  <si>
    <t>В МБДОУ функционируют 2 разновозрастные группы: младшая (от 2 до 3 лет), старшая (от 4 до 7 лет). Дополнительное образование не осуществляется.</t>
  </si>
  <si>
    <t>Гнатьева Людмила Григорьевна</t>
  </si>
  <si>
    <t>Таранай</t>
  </si>
  <si>
    <t>694033 Сахалинская область, Анивский район, село Таранай, ул.Совхозная, 5</t>
  </si>
  <si>
    <t>46.620742798</t>
  </si>
  <si>
    <t>142.426101685</t>
  </si>
  <si>
    <t>4244154521</t>
  </si>
  <si>
    <t>Lyudmila.gnateva@mail.ru</t>
  </si>
  <si>
    <t>http://mbdou5-aniva.ru/</t>
  </si>
  <si>
    <t>6510005448</t>
  </si>
  <si>
    <t>1026500549162</t>
  </si>
  <si>
    <t>54543139</t>
  </si>
  <si>
    <t>64208850001</t>
  </si>
  <si>
    <t>УСТАВ 2024.docx</t>
  </si>
  <si>
    <t>ДДТ г. Анива, библиотека с. Таранай</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</si>
  <si>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</si>
  <si>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 "Об организации педагогической работы на 2024-2025 учебный год" № 96-ОД от 15.08.2024 г. https://mbdou5-aniva.ru/userfiles/education/2024-2025/scan_raspisanie_24_25.pdf</t>
  </si>
  <si>
    <t>1) Обучение и воспитание осуществляется на русском языке; 2) реализует образовательную программу дошкольного образования; 3) формы обучения - очная; 4) уровни образования: дошкольный, срок обучения 5 лет; 5) 5-ти д</t>
  </si>
  <si>
    <t>Банк России/ УФК по Сах обл г. Южно-Сахалинск</t>
  </si>
  <si>
    <t>20902UЭZЭ31</t>
  </si>
  <si>
    <t>65Л01  №  0000298</t>
  </si>
  <si>
    <t>105-ДС</t>
  </si>
  <si>
    <t>Министрество Образования Сахалинской области</t>
  </si>
  <si>
    <t> Приказ  1097-ОД  Дата  6.07.15</t>
  </si>
  <si>
    <t>МБДОУ № 6 «Радуга» с. Троицкое</t>
  </si>
  <si>
    <t>Муниципальное бюджетное дошкольное образовательное учреждение «Детский сад комбинированного вида № 6 «Радуга» с. Троицкое»</t>
  </si>
  <si>
    <t>МБДОУ № 6 "Радуга" с. Троицкое</t>
  </si>
  <si>
    <t>МБДОУ № 6 "Радуга" с. Троицкое функционирует с июня 2011 года. В 2021-2022 учебном году открыты группы компенсирующей направленности для детей с ТНР. В 2023-2024 учебном году - пять групп компенсирующей направленности для детей с ТНР</t>
  </si>
  <si>
    <t>Упорова Елена Валерьевна</t>
  </si>
  <si>
    <t>694046, Сахалинская область, Анивский район, с. Троицкое, улица Невельская, 13</t>
  </si>
  <si>
    <t>46.918</t>
  </si>
  <si>
    <t>142.649</t>
  </si>
  <si>
    <t>4244194336</t>
  </si>
  <si>
    <t>4244194232</t>
  </si>
  <si>
    <t>raduga-6aniva@mail.ru</t>
  </si>
  <si>
    <t>http://raduga6.caduk.ru</t>
  </si>
  <si>
    <t>6501237361</t>
  </si>
  <si>
    <t>1116501002200</t>
  </si>
  <si>
    <t>69915457</t>
  </si>
  <si>
    <t>устав — копия_compressed (1) (2).pdf</t>
  </si>
  <si>
    <t>библиотека с. Троицкое, Дом культуры с. Троицкое, НОШ МБОУ № 6, СОШ МБОУ № 5</t>
  </si>
  <si>
    <t>Занятия (образовательная деятельность), образовательная деятельность в режимных моментах, самостоятельная деятельность детей. https://raduga6.caduk.ru/sveden/struct.html</t>
  </si>
  <si>
    <t>расписание НОД на 2024-2025 учебный год, приказ № 208-од от 11.07.2024 года https://raduga6.caduk.ru/sveden/files/ffbe4ed71198b15ea5905de7c2ef45df.pdf</t>
  </si>
  <si>
    <t>Реализует основную образовательную программу дошкольного образования, АОП с ТНР, АОП с НОДА, АОП с РАС, АОП с ЗПР и дополнительные общеобразовательные общеразвивающие программы для детей дошкольного возраста. Форма обучения - очное. Срок обучения - 5 лет. Пятидневная рабочая неделя с 7.30. до19.30, выходные - суббота, воскресенье и праздничные дни. https://raduga6.caduk.ru/sveden/common.html</t>
  </si>
  <si>
    <t>отделение Южно-Сахалинск банка России//УФК по Саха</t>
  </si>
  <si>
    <t>20902008501</t>
  </si>
  <si>
    <t>не установлено</t>
  </si>
  <si>
    <t>65Л01  №  0000287</t>
  </si>
  <si>
    <t>138-ДС</t>
  </si>
  <si>
    <t>15.06.15</t>
  </si>
  <si>
    <t>Министерства образования Сахалинской области</t>
  </si>
  <si>
    <t> Приказ  972-од  Дата  15.06.15</t>
  </si>
  <si>
    <t>img088.jpg</t>
  </si>
  <si>
    <t>65П01  №  0001276</t>
  </si>
  <si>
    <t>138-дс</t>
  </si>
  <si>
    <t>11.09.20</t>
  </si>
  <si>
    <t>министерство образования Сахалинской области</t>
  </si>
  <si>
    <t> Приказ  3.12-855-р  Дата  11.09.20</t>
  </si>
  <si>
    <t>МБДОУ № 7 «Росинка» г. Анива</t>
  </si>
  <si>
    <t>Муниципальное бюджетное дошкольное образовательное учреждение «Детский сад № 7 «Росинка» г. Анива</t>
  </si>
  <si>
    <t>7.10.16</t>
  </si>
  <si>
    <t>хореографический кружок "Бусинка", "Роботехника", "Казачий всполох"</t>
  </si>
  <si>
    <t>Чичикина Татьяна Анатольевна</t>
  </si>
  <si>
    <t>Слюсарь Наталья Санатулловна</t>
  </si>
  <si>
    <t>694030, Российская Федерация, Сахалинская обл, Анивский район, г. Анива, ул. Невельского, д. 28</t>
  </si>
  <si>
    <t>4244140497</t>
  </si>
  <si>
    <t>dsrosinka7@mail.ru</t>
  </si>
  <si>
    <t>https://rosinka7.shl.prosadiki.ru/</t>
  </si>
  <si>
    <t>6501287690</t>
  </si>
  <si>
    <t>1166501059691</t>
  </si>
  <si>
    <t>05615077</t>
  </si>
  <si>
    <t>64208501000</t>
  </si>
  <si>
    <t>SCAN0003_1.pdf</t>
  </si>
  <si>
    <t>Дом Детского творчества г.Анива, Детская поликлиника г.Анива, Детско-Юношеская спортивная школа г.Анива, Детская музыкальная школа г.Анива, Анивский краеведческий музей, Дом культуры г.Анива, Пожарная часть г.Анива, Центральная детская библиотека, Военная часть г.Анива, МБОУ СОШ№2 г.Анива</t>
  </si>
  <si>
    <t>Учебный день делится на три блока: 1. Утренний образовательный блок : -совместную деятельность воспитателя с ребенком, - свободную самостоятельную деятельность детей. 2. Развивающий блок: представляет собой организационное обучение в форме ООП ДО; 3. Вечерний блок: - кружковая деятельность / индивидуальная работа; - самостоятельную деятельность ребенка и его совместную деятельность с воспитателем; - организационное обучение в форме занятий.</t>
  </si>
  <si>
    <t>Приказ "Об утверждении документации, регламентирующей воспитательно-образовательный процесс в ДОУ на 2022-2023 учебный год" № 176-ОД от 30.08.2022, https://rosinka7.shl.prosadiki.ru/media/2022/09/02/1298750690/NOD_22-23.docx</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</si>
  <si>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6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</si>
  <si>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 Сахалинск/ УФК г. Южно- Сахалинск</t>
  </si>
  <si>
    <t>20902H40751</t>
  </si>
  <si>
    <t>не установлена</t>
  </si>
  <si>
    <t>3G/4G модем, другое</t>
  </si>
  <si>
    <t>65Л01  №  0000773</t>
  </si>
  <si>
    <t>133-ДС</t>
  </si>
  <si>
    <t>22.09.17</t>
  </si>
  <si>
    <t> Приказ  3.12-1193-р  Дата  22.09.17</t>
  </si>
  <si>
    <t>Лицензия.PDF</t>
  </si>
  <si>
    <t>65П01  №  0001266</t>
  </si>
  <si>
    <t> Приказ  3.12-695-Р  Дата  24.07.20</t>
  </si>
  <si>
    <t>МБОУ СОШ № 3 с. Огоньки (дошкольные группы)</t>
  </si>
  <si>
    <t>Муниципальное бюджетное общеобразовательное учреждение "Средняя общеобразовательная школа №3 с. Огоньки" (дошкольные группы)</t>
  </si>
  <si>
    <t>13.05.95</t>
  </si>
  <si>
    <t>694036 Сахалинская область Анивский район с. Огоньки ул. Школьная, 18</t>
  </si>
  <si>
    <t>Калинина Вероника Николаевна</t>
  </si>
  <si>
    <t>Котенко Ольга Валериановна</t>
  </si>
  <si>
    <t>Огоньки</t>
  </si>
  <si>
    <t>694036, Сахалинская, Анивский, с. Огоньки, Ул. Школьная, 18,</t>
  </si>
  <si>
    <t>694036, Сахалинская, Анивский, с. Огоньки, Ул. Школьная, 18</t>
  </si>
  <si>
    <t>46.777721405</t>
  </si>
  <si>
    <t>142.386871338</t>
  </si>
  <si>
    <t>4244154273</t>
  </si>
  <si>
    <t>ogonkiselo@mail.ru</t>
  </si>
  <si>
    <t>http://www.xn---3-glcujrfbe3a2fyb.xn--p1ai/</t>
  </si>
  <si>
    <t>6510005455</t>
  </si>
  <si>
    <t>1026500551164</t>
  </si>
  <si>
    <t>54543151</t>
  </si>
  <si>
    <t>УСТАВ для размещения.docx</t>
  </si>
  <si>
    <t>1. непосредственно образовательная деятельность; 2. образовательная деятельность в режимных моментах; 3. самостоятельная деятельность детей; 4. образовательная деятельность в семье.</t>
  </si>
  <si>
    <t>Приказ о " Расписание непосредственно-образовательной деятельности на 2024-2025 учебный год" № 356-ОД от 27.08.2024 года http://www.xn---3-glcujrfbe3a2fyb.xn--p1ai/</t>
  </si>
  <si>
    <t>1. Обучение и воспитание осуществляется на русском языке; 2. реализует основную образовательную программу; 3. форма обучения очная; 4. уровни образования: дошкольный, срок обучения 5 лет; 5. 5-ти дневная рабочая неделя, с 7ч 30 мин до 19ч 30 мин. Суббота, воскресенье, а также праздничные дни, установленные законодательством РФ- выходные. Начало учебного гоа 01 сентября, конец учебного года 31 мая, с 01 июня по 31 августа- летний оздоровительный период.</t>
  </si>
  <si>
    <t>Банк России по Сахалинской области г. Южно_САхалин</t>
  </si>
  <si>
    <t>40701810864001100001</t>
  </si>
  <si>
    <t>20902001091</t>
  </si>
  <si>
    <t>«NetPolice Pro»</t>
  </si>
  <si>
    <t>65Л01  №  0000272</t>
  </si>
  <si>
    <t>108-Ш</t>
  </si>
  <si>
    <t> Приказ  273-ОД  Дата  15.06.15</t>
  </si>
  <si>
    <t>лицензия СОШ.png</t>
  </si>
  <si>
    <t>65П01  №  0000339</t>
  </si>
  <si>
    <t> Приказ  890-ОД  Дата  15.06.15</t>
  </si>
  <si>
    <t>лицензия.jpg</t>
  </si>
  <si>
    <t>МАДОУ № 9 "Зеленый остров"</t>
  </si>
  <si>
    <t>Муниципальное автономное дошкольное образовательное учреждение № 9 "Зеленый остров"</t>
  </si>
  <si>
    <t>11.06.21</t>
  </si>
  <si>
    <t>В 2021 году был построен и введен в эксплуатацию МАДОУ «Детский сад № 9 «Зеленый остров» на двенадцать групп. После завершения строительства началась кропотливая работа по внутреннему благоустройству. Многое делалось своими силами и своими руками и уже 25 октября 2021 года новое двухэтажное здание гостеприимно распахнуло двери для своих первых воспитанников.</t>
  </si>
  <si>
    <t>Королёва Лариса Владимировна</t>
  </si>
  <si>
    <t>Никитин Вячеслав Геннадьевич</t>
  </si>
  <si>
    <t>694047, Сахалинская область, Анивский район, с. Новотроицкое, ул. Весенняя д.9</t>
  </si>
  <si>
    <t>46.899117</t>
  </si>
  <si>
    <t>142.676183</t>
  </si>
  <si>
    <t>4242515539</t>
  </si>
  <si>
    <t>dou9-novo-troitsk@mail.ru</t>
  </si>
  <si>
    <t>http://ostrov9.caduk.ru/</t>
  </si>
  <si>
    <t>6501314672</t>
  </si>
  <si>
    <t>1216500002840</t>
  </si>
  <si>
    <t>48193119</t>
  </si>
  <si>
    <t>новый Устав-2-27.pdf</t>
  </si>
  <si>
    <t>непосредственно образовательная деятельность; самостоятельная деятельность детей;</t>
  </si>
  <si>
    <t>Приказ о "Об утверждении режима дня, расписания занятий на 2024-2025 учебный год, календарного учебного графика, учебного плана, годового плана работы, адаптированных программ, рабочих программ специалистов на 2024-2025 учебный год" №219-ОД от 27.08.2024 г. https://ostrov9.caduk.ru/sveden/education</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</si>
  <si>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6 лет; 5) 5-ти дневная рабочая неделя,с 7ч 30 мин до 19 ч 30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</si>
  <si>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УФК по Сахалинской обл</t>
  </si>
  <si>
    <t>30902К71591 31902К71592</t>
  </si>
  <si>
    <t>121650000840  №  1216500002840</t>
  </si>
  <si>
    <t>172-ДС</t>
  </si>
  <si>
    <t>26.10.21</t>
  </si>
  <si>
    <t> Приказ  3.12-1343-р  Дата  26.10.21</t>
  </si>
  <si>
    <t>Выписка из реестра лицензий № 172-ДС.pdf</t>
  </si>
  <si>
    <t>Дошкольные группы при МБОУ НОШ № 7 с. Успенское</t>
  </si>
  <si>
    <t>Муниципальное бюджетное общеобразовательное учреждение "Начальная общеобразовательная школа № 7 с. Успенское" (дошкольные группы)</t>
  </si>
  <si>
    <t>21.01.10</t>
  </si>
  <si>
    <t>Малокомплектная школа с двумя разновозрастными группами</t>
  </si>
  <si>
    <t>Кокина Елена Алексеевна</t>
  </si>
  <si>
    <t>Успенское</t>
  </si>
  <si>
    <t>694048, Россия, Сахалинская область, Анивский Район, с. Успенское, пер. Почтовый, 2</t>
  </si>
  <si>
    <t>4244192124</t>
  </si>
  <si>
    <t>mbou_nosh7@bk.ru</t>
  </si>
  <si>
    <t>http://mbou7-aniva7.shl.eduru.ru</t>
  </si>
  <si>
    <t>6510005590</t>
  </si>
  <si>
    <t>1026500548326</t>
  </si>
  <si>
    <t>55650831</t>
  </si>
  <si>
    <t>64208860004</t>
  </si>
  <si>
    <t>Образование дошкольное, Образование начальное общее</t>
  </si>
  <si>
    <t>UchDokum_003e4ab1e6fd4fd19f73417236134177.pdf</t>
  </si>
  <si>
    <t>1. Образовательная деятельность, осуществляемая в процессе организации различных видов деятельности; 2. Образовательная деятельность, осуществляемая в ходе режимных моментов; 3. Самостоятельная деятельность детей; 4. Взаимодействие с семьями детей по реализации основной общеобразовательной программы дошкольного образования.</t>
  </si>
  <si>
    <t>Расписание непосредственно образовательной деятельности в разделе расписание</t>
  </si>
  <si>
    <t>1. Вместимость и планировка здания; 2. Площадь помещений; 3. Естественная и искусственная освещенность; 4. Режим проветривания; 5. Наличие условий для занятия физкультурой; 6. Наличие условий для полноценного питания; 7. Соответствие мебели, учебных пособий, детских игрушек анатомо-физиологическим особенностям детей</t>
  </si>
  <si>
    <t>ПАО СБЕРБАНК</t>
  </si>
  <si>
    <t>20902001141</t>
  </si>
  <si>
    <t>65Л01  №  0000423</t>
  </si>
  <si>
    <t>32-Ш</t>
  </si>
  <si>
    <t>28.09.15</t>
  </si>
  <si>
    <t> Приказ  1524-ОД  Дата  28.09.15</t>
  </si>
  <si>
    <t>лицензия обр.деят.pdf</t>
  </si>
  <si>
    <t>МБДОУ "Детский сад "Сказка" г.Долинск</t>
  </si>
  <si>
    <t>Муниципальное бюджетное дошкольное образовательное учреждение «Детский сад «Сказка» г.Долинск Сахалинской области</t>
  </si>
  <si>
    <t>01.11.46</t>
  </si>
  <si>
    <t>Администрация Долинского МО</t>
  </si>
  <si>
    <t>Управление образования Долинск;</t>
  </si>
  <si>
    <t>МБДОУ "Сказка"</t>
  </si>
  <si>
    <t>Дворянинова Тамара Сергеевна</t>
  </si>
  <si>
    <t>Китагава Ольга Николаевна</t>
  </si>
  <si>
    <t>Орлова Татьяна Валерьевна</t>
  </si>
  <si>
    <t>Общее собрание работников ОО, Педагогический совет, Родительский комитет</t>
  </si>
  <si>
    <t>Долинск</t>
  </si>
  <si>
    <t>694051 Сахалинская область, г. Долинск, ул. Октябрьская 17</t>
  </si>
  <si>
    <t>4244227278</t>
  </si>
  <si>
    <t>skazcka@yndex.ru</t>
  </si>
  <si>
    <t>http://skazka-dolinsk.ru/</t>
  </si>
  <si>
    <t>6503009258</t>
  </si>
  <si>
    <t>650301001</t>
  </si>
  <si>
    <t>1026500752717</t>
  </si>
  <si>
    <t>54542393</t>
  </si>
  <si>
    <t>64410000000</t>
  </si>
  <si>
    <t>Устав Сказка 153-па - копия.docx</t>
  </si>
  <si>
    <t>музыкальная школа, детская городская библиотека ККЗ "Россия"</t>
  </si>
  <si>
    <t>220</t>
  </si>
  <si>
    <t>непосредственная образовательная деятельность, образовательная деятельность в режимных моментах, самостоятельная деятельность</t>
  </si>
  <si>
    <t>Приказ № 122 - ОД от 02 октября 2020 года http://skazka-dolinsk.ru/</t>
  </si>
  <si>
    <t>1. обучение на русском языке 2. продолжительность работы 12 часов, с 07.00 до 19.00, выходные суббота, воскресенье, праздничные дни 3. уровень образования - дошкольный, срок обучения 6 лет, форма обучения - очная 4. начало учебного года 01сентября, окончание учебного года 31 мая, летний оздоровительный период с 01 июня по 31 августа</t>
  </si>
  <si>
    <t>отделение Южно - Сахалинск г. Южно - Сахалинск</t>
  </si>
  <si>
    <t>40701810064011000002</t>
  </si>
  <si>
    <t>4096</t>
  </si>
  <si>
    <t>общество с ограниченной ответственностью "Регеон"</t>
  </si>
  <si>
    <t>65Л01  №  0000435</t>
  </si>
  <si>
    <t>45-ДС</t>
  </si>
  <si>
    <t>07.10.15</t>
  </si>
  <si>
    <t>министерство образования сахалинской области</t>
  </si>
  <si>
    <t> Приказ  № 1569 - ОД  Дата  07.10.15</t>
  </si>
  <si>
    <t>МБДОУ "Детский сад "Солнышко" г.Долинск</t>
  </si>
  <si>
    <t>Муниципальное бюджетное дошкольное образовательное учреждение «Детский сад «Солнышко г.Долинск Сахалинской области</t>
  </si>
  <si>
    <t>1.01.72</t>
  </si>
  <si>
    <t>Гакова Ольга Борисовна</t>
  </si>
  <si>
    <t>Астафьева Екатерина Олеговна</t>
  </si>
  <si>
    <t>Филина Вера Павловна</t>
  </si>
  <si>
    <t>694051, Сахалинская область, Долинский район, город Долинск, улица Комсомольская, д. 31-Б</t>
  </si>
  <si>
    <t>47.32611</t>
  </si>
  <si>
    <t>142.80044</t>
  </si>
  <si>
    <t>4244227293</t>
  </si>
  <si>
    <t>solnyshko_3sad@mail.ru</t>
  </si>
  <si>
    <t>https://solnyshko-dolinsk.sakhalin.gov.ru/</t>
  </si>
  <si>
    <t>6503000456</t>
  </si>
  <si>
    <t>1026500752849</t>
  </si>
  <si>
    <t>54544067</t>
  </si>
  <si>
    <t>ustav_19.pdf</t>
  </si>
  <si>
    <t>Непосредственно образовательная деятельность; Образовательная деятельность в режимных моментах; Самостоятельная деятельность детей.</t>
  </si>
  <si>
    <t>Приказ о "Расписании непосредственно-образовательной деятельности на 2023-2024 учебный год "№219- ОД от 31.05.2022г. https://docs.google.com/gview?url=sadsolnyshko.ru/upload/iblock/6d3/1pz728oga27fguxvcpie1lyz01qi9qh0/Rezhim-zanyatii_-obuchayushchikhsya-na-2021_2022.docx</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</si>
  <si>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7ч 00 мин до 19 ч 00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</si>
  <si>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03234643647120006100</t>
  </si>
  <si>
    <t>2090000410</t>
  </si>
  <si>
    <t>ПАО «Ростелеком»</t>
  </si>
  <si>
    <t>65Л01  №  0000377</t>
  </si>
  <si>
    <t>44-ДС</t>
  </si>
  <si>
    <t>13.08.15</t>
  </si>
  <si>
    <t> Приказ  1308-ОД  Дата  13.08.15</t>
  </si>
  <si>
    <t>img245.jpg</t>
  </si>
  <si>
    <t>МБДОУ "Детский сад "Чебурашка" г.Долинск</t>
  </si>
  <si>
    <t>Муниципальное бюджетное дошкольное образовательное учреждение «Детский сад «Чебурашка» г.Долинск Сахалинской области</t>
  </si>
  <si>
    <t>1.01.89</t>
  </si>
  <si>
    <t>Понедельник-пятница 07.00-19.00, Выходные дни - суббота, воскресенье, а также праздничные дни установленные законодательством РФ Режим работы – круглогодичный.</t>
  </si>
  <si>
    <t>Зинкова Наталья Викторовна</t>
  </si>
  <si>
    <t>вакансия</t>
  </si>
  <si>
    <t>Ткач Александр Александрович</t>
  </si>
  <si>
    <t>694051, Россия, Сахалинская обл, Долинский р-н г. Долинск, ул. Вилкова, д. 7</t>
  </si>
  <si>
    <t>47.321097</t>
  </si>
  <si>
    <t>142.79485</t>
  </si>
  <si>
    <t>4244226094</t>
  </si>
  <si>
    <t>Cheburashka.7@mail.ru</t>
  </si>
  <si>
    <t>https://cheburashka-dolinsk.sakhalin.gov.ru/</t>
  </si>
  <si>
    <t>6503009579</t>
  </si>
  <si>
    <t>1026500752365</t>
  </si>
  <si>
    <t>55650953</t>
  </si>
  <si>
    <t>Устав МБДОУ.pdf</t>
  </si>
  <si>
    <t>Социальные партнеры: СОШ № 1 г.Долинск, СЮН г.Долинск, Детская городская библиотека г.Долинск, ДДТ г.Долинск</t>
  </si>
  <si>
    <t>образовательный процесс делится на три блока: 1. Утренний образовательный блок : - Совместную деятельность воспитателя с ребенком, - Свободную самостоятельную деятельность детей; 2. Развивающий блок: представляет собой организационное обучение в форме ООД; 3. Вечерний блок: - Кружковая деятельность / индивидуальная работа - Самостоятельную деятельность ребенка и его совместную деятельность с воспитателем - Организационное обучение в форме занятий.</t>
  </si>
  <si>
    <t>приказ 81/1- ОД от 31.08.2023 г. https://cheburashka-dolinsk.sakhalin.gov.ru/page/education/</t>
  </si>
  <si>
    <t>Уровень образования – дошкольный. Форма обучения - очная. Нормативный срок обучения - 5 лет. Язык обучения – русский. пятидневная рабочая неделя с 7.00-19.00</t>
  </si>
  <si>
    <t>Отделение Южно-Сахалинск Банка Росси</t>
  </si>
  <si>
    <t>20902000420</t>
  </si>
  <si>
    <t>Нет примечаний</t>
  </si>
  <si>
    <t>65Л01  №  0000670</t>
  </si>
  <si>
    <t>48-ДС</t>
  </si>
  <si>
    <t>10.11.16</t>
  </si>
  <si>
    <t> Приказ  705-ОД  Дата  27.04.12</t>
  </si>
  <si>
    <t>МБДОУ "Улыбка" г.Долинск</t>
  </si>
  <si>
    <t>Муниципальное бюджетное дошкольное образовательное учреждение "Детский сад "Улыбка" г.Долинск Сахалинской области</t>
  </si>
  <si>
    <t>20.12.14</t>
  </si>
  <si>
    <t>Время работы: понедельник-пятница с 07:00 до 19:00 Выходные: Суббота, воскресенье Осуществляется доп. образование по обучению плаванию и финансовой грамоте</t>
  </si>
  <si>
    <t>Шалавина Виктория Геннадиевна</t>
  </si>
  <si>
    <t>Шешолина Мария Александровна</t>
  </si>
  <si>
    <t>Каничев Максим Анатольевич</t>
  </si>
  <si>
    <t>694051 Сахалинская область г.Долинск, улица Вилкова, дом 3</t>
  </si>
  <si>
    <t>694051, Россия, Сахалинская обл, Долинский р-н г. Долинск, ул. Вилкова, д. 3</t>
  </si>
  <si>
    <t>47.3219</t>
  </si>
  <si>
    <t>142.7949</t>
  </si>
  <si>
    <t>4244226630</t>
  </si>
  <si>
    <t>8 (42442) 2-66-30</t>
  </si>
  <si>
    <t>ylibka-dolinsk@mail.ru</t>
  </si>
  <si>
    <t>https://ylibka-dolinsk.sakhalin.gov.ru/</t>
  </si>
  <si>
    <t>6503014410</t>
  </si>
  <si>
    <t>1146504001126</t>
  </si>
  <si>
    <t>12274205</t>
  </si>
  <si>
    <t>Устав МБДОУ Улыбка г.Долинск Сахалинской области 2018 год_compressed.pdf</t>
  </si>
  <si>
    <t>СОШ г.Долинск, Детская библиотека, Краеведческий музей, Школа искусств</t>
  </si>
  <si>
    <t>Приказ о "Расписании непосредственно образовательной деятельности на 2023-2024 учебный год" №118-ОД от 25.08.2023г. https://ylibka-dolinsk.sakhalin.gov.ru/</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</si>
  <si>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7:00 до 19:00.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 https://ylibka-dolinsk.sakhalin.gov.ru/</t>
  </si>
  <si>
    <t>20902000740</t>
  </si>
  <si>
    <t>65Л01  №  0000201</t>
  </si>
  <si>
    <t>Л035-01259-65/00276221</t>
  </si>
  <si>
    <t>23.04.15</t>
  </si>
  <si>
    <t> Приказ  №585-ОД  Дата  23.04.15</t>
  </si>
  <si>
    <t>Лицензия Улыбка.pdf</t>
  </si>
  <si>
    <t>МБДОУ "Дюймовочка" с.Стародубское</t>
  </si>
  <si>
    <t>Муниципальное бюджетное дошкольное образовательное учреждение "Детский сад «Дюймовочка" с.Стародубское Долинского района Сахалинской области</t>
  </si>
  <si>
    <t>26.12.13</t>
  </si>
  <si>
    <t>Полное наименование образовательного учреждения: муниципальное бюджетное дошкольное образовательное учреждение «Детский сад «Дюймовочка» с. Стародубское Долинского района Сахалинской области Сокращенное наименование: МБДОУ «Детский сад «Дюймовочка» с. Стародубское Дата создания образовательной организации: 26 декабря 2013 года Место нахождение образовательной организации (юридический, почтовый и фактический адрес): ул. Комсомольская, д. 30, с. Стародубское Долинского района Сахалинской области, 694071 Место осуществления образовательной деятельности: ул. Комсомольская, д. 30, с. Стародубское Долинского района Сахалинской области, 694071 Учреждение работает по пятидневной рабочей неделе с 12–часовым пребыванием детей и календарным временем посещения круглогодично: - начало работы – 7.00 час. - окончание работы – 19.00 час. - в предпраздничные дни – с 7.00 до 18.00 час. - выходные дни – суббота, воскресенье, праздничные дни.</t>
  </si>
  <si>
    <t>Бараш Любовь Васильевна</t>
  </si>
  <si>
    <t>Юдаева Ирина Павловна</t>
  </si>
  <si>
    <t>Стародубское</t>
  </si>
  <si>
    <t>Комсомольская 30, с. Стародубское Долинский район Сахалинская область, 694071</t>
  </si>
  <si>
    <t>47.411727905</t>
  </si>
  <si>
    <t>142.828384399</t>
  </si>
  <si>
    <t>4244293366</t>
  </si>
  <si>
    <t>dgo.mbdoudsds@sakhalin.gov.ru</t>
  </si>
  <si>
    <t>https://ds-starodub.ros-obr.ru</t>
  </si>
  <si>
    <t>6503009554</t>
  </si>
  <si>
    <t>1026500452321</t>
  </si>
  <si>
    <t>54544096</t>
  </si>
  <si>
    <t>64212833001</t>
  </si>
  <si>
    <t>4210000</t>
  </si>
  <si>
    <t>Устав Дюймовочка 1247-па.pdf</t>
  </si>
  <si>
    <t>Приказ о "Расписание непосредственно-образовательной деятельности на 2023-2024 учебный год" № 187 - ОД от 31.08. 2023 г. https://ds-starodub.ros-obr.ru</t>
  </si>
  <si>
    <t>1) Обучение и воспитание осуществляется на русском языке; 2) реализует основную образовательную программу; 4) уровни образования: дошкольный, срок обучения 5 лет; 5) 5-ти дневная рабочая неделя, с 7ч. до 19 ч. Суббота, воскресенье, а также праздничные дни, установленные законодательством РФ - выходные. Учебного год - с 01 сентября 2023 г.- 31 мая 2024 г , с 01 июня 2024 г. по 31 августа 2024 г. - летний оздоровительный период.</t>
  </si>
  <si>
    <t>Отделение Южно-Сахалинского банка России//УФК по Сахалинской области г. Южно-Сахалинска</t>
  </si>
  <si>
    <t>20902000470</t>
  </si>
  <si>
    <t>ООО"Солнце Телеком"</t>
  </si>
  <si>
    <t>65Л01  №  0000005</t>
  </si>
  <si>
    <t>42-ДС</t>
  </si>
  <si>
    <t>28.03.14</t>
  </si>
  <si>
    <t> Приказ  315-ОД  Дата  28.03.14</t>
  </si>
  <si>
    <t>Л035-01259-65/00197032</t>
  </si>
  <si>
    <t> Приказ  №315-ОД  Дата  28.03.14</t>
  </si>
  <si>
    <t>МБДОУ "Малыш" с.Углезаводск</t>
  </si>
  <si>
    <t>Муниципальное бюджетное дошкольное образовательное учреждение «Детский сад «Малыш» с. Углезаводск Долинского района Сахалинской области</t>
  </si>
  <si>
    <t>26.04.05</t>
  </si>
  <si>
    <t>Корабель Лариса Васильевна</t>
  </si>
  <si>
    <t>Углезаводск</t>
  </si>
  <si>
    <t>694061,Сахалинская область,Долинский район,село Углезаводск,улица Почтовая 2</t>
  </si>
  <si>
    <t>47.32340741</t>
  </si>
  <si>
    <t>142.63693566</t>
  </si>
  <si>
    <t>4244298335</t>
  </si>
  <si>
    <t>84244298-3-35</t>
  </si>
  <si>
    <t>uglmalish@yandex.ru</t>
  </si>
  <si>
    <t>https://malish.tvoysadik.ru/</t>
  </si>
  <si>
    <t>6503007356</t>
  </si>
  <si>
    <t>1056502613782</t>
  </si>
  <si>
    <t>77111253</t>
  </si>
  <si>
    <t>64212000012</t>
  </si>
  <si>
    <t>УСТАВ МАЛЫШ 2018г..docx</t>
  </si>
  <si>
    <t>https://www.malish.tvoysadik.ru</t>
  </si>
  <si>
    <t>Отделение Южно-Сахалинск,г.Южно-Сахалинск</t>
  </si>
  <si>
    <t>20902000450</t>
  </si>
  <si>
    <t>Общество с ограниченной ответственностью "Солнце Телеком"</t>
  </si>
  <si>
    <t>65Л01  №  0000741</t>
  </si>
  <si>
    <t>49-ДС</t>
  </si>
  <si>
    <t>17.04.17</t>
  </si>
  <si>
    <t> Приказ  №3.12-475-р  Дата  17.04.17</t>
  </si>
  <si>
    <t>img011.jpg</t>
  </si>
  <si>
    <t>МБДОУ "Родничок" с.Быков</t>
  </si>
  <si>
    <t>Муниципальное бюджетное дошкольное образовательное учреждение «Детский сад «Родничок» с.Быков Долинского района Сахалинской области</t>
  </si>
  <si>
    <t>16.07.91</t>
  </si>
  <si>
    <t>Сахминобр</t>
  </si>
  <si>
    <t>Маламура Зинаида Федоровна</t>
  </si>
  <si>
    <t>Ли любовь Владимировна</t>
  </si>
  <si>
    <t>Кирьянова Юлия Юрьевна</t>
  </si>
  <si>
    <t>Быков</t>
  </si>
  <si>
    <t>694062, Россия, Сахалинская обл, Долинский р-н с. Быков, ул. Горняцкая, д. 16Б</t>
  </si>
  <si>
    <t>47.321928</t>
  </si>
  <si>
    <t>142.555332</t>
  </si>
  <si>
    <t>9621018334</t>
  </si>
  <si>
    <t>bikow.rodnihok@mail.ru</t>
  </si>
  <si>
    <t>http://rodnichok-bikov.tvoysadik.ru/</t>
  </si>
  <si>
    <t>6503009480</t>
  </si>
  <si>
    <t>1026500752376</t>
  </si>
  <si>
    <t>54544038</t>
  </si>
  <si>
    <t>64212804001</t>
  </si>
  <si>
    <t>Постановление.pdf</t>
  </si>
  <si>
    <t>Да МБОУ "СОШ" с.Быков (Договор №1 от 03.02.20); МБОУ ДО "ДДТ" с.Быков (Договор №1 от 09.07.21); МБУК ЦКС МО ГО "Долинский"(Договор №3 от 01.06.22); МБУ ДО "ДШИ" с.Быков (Договор №3 от 01.07.21).</t>
  </si>
  <si>
    <t>180</t>
  </si>
  <si>
    <t>Дошкольное образование общеобразовательного типа</t>
  </si>
  <si>
    <t>Приказ "Расписание непосредственно-образовательной деятельности на 2024 -2025 учебный год" №58- ОД от 14.08.2024 г. https://rodnichok-bikov.tvoysadik.ru/upload/tsrodnichok_bikov_new/files/5b/b6/5bb6565352bf4f1ee1ae71035f88c45d.pdf</t>
  </si>
  <si>
    <t>1. Обучение и воспитание осуществляется на русском языке; 2. Реализует основную образовательную программу ; 3. Форма обучения - очная; 4. Уровни образования - дошкольный, срок обучения - 5 лет; 5. 5-ти дневная рабочая неделя, с 7 ч. 00 мин. до 19 ч. 00 мин. Суббота, воскресенье, а так же праздничные дни, установленные законодательством РФ - выходные. Начало учебного года - 1 сентября, окончание учебного года -</t>
  </si>
  <si>
    <t>Отделение Южно-Сахалинск БАНК РОССИИ по Сах. обл.</t>
  </si>
  <si>
    <t>20902000440</t>
  </si>
  <si>
    <t>65Л01  №  0000278</t>
  </si>
  <si>
    <t>43-ДС</t>
  </si>
  <si>
    <t> Приказ  973-ОД  Дата  15.06.15</t>
  </si>
  <si>
    <t>МБДОУ "Росинка" с.Сокол</t>
  </si>
  <si>
    <t>Муниципальное бюджетное дошкольное образовательное учреждение «Детский сад «Росинка» с. Сокол Долинского района Сахалинской области</t>
  </si>
  <si>
    <t>1.07.71</t>
  </si>
  <si>
    <t>Детский сад – это общение ребенка со сверстниками, это утверждение его в коллективе, это интересное познание окружающей сферы. Сотрудники, работающие в нашем саду: - люди творческие, без которых невозможен успех процесса воспитания, обучения и развития ребенка; - профессионалы, которые выбирают свой метод работы, исходя из собственной индивидуальности, понимая свое предназначение; - педагоги, способные встать на более высокий уровень духовности и образованности на пути к профессиональному совершенствованию; - коллеги, создающие дружескую, творческую атмосферу в стенах нашего замечательного дома. Мы всегда готовы помочь Вам и ответить на Ваши вопросы. Кабинет заведующего расположен на 2 этаже. Прием по личным вопросам – понедельник с 14.00 до 17.00, вторник – с 15.00 до 18.00.</t>
  </si>
  <si>
    <t>Тарасевич Елена Васильевна</t>
  </si>
  <si>
    <t>Карпова Олеся Михайловна</t>
  </si>
  <si>
    <t>Сокол</t>
  </si>
  <si>
    <t>694060, Россия, Сахалинская обл, Долинский р-н с. Сокол, ул. Луговая, д. 49А</t>
  </si>
  <si>
    <t>47.231129</t>
  </si>
  <si>
    <t>142.739523</t>
  </si>
  <si>
    <t>4244295342</t>
  </si>
  <si>
    <t>rosinka-2014@mail.ru</t>
  </si>
  <si>
    <t>https://rosinka-sokol.sakhalin.gov.ru</t>
  </si>
  <si>
    <t>6503009723</t>
  </si>
  <si>
    <t>1026500752343</t>
  </si>
  <si>
    <t>55651546</t>
  </si>
  <si>
    <t>64212563000</t>
  </si>
  <si>
    <t>Устав Росинка 1245-па.docx</t>
  </si>
  <si>
    <t>https://rosinka-sokol.sakhalin.gov.ru/userfiles/education/setka.pdf</t>
  </si>
  <si>
    <t>Отделение Южно-Сахалинск БАНК РОССИИ</t>
  </si>
  <si>
    <t>20902000430</t>
  </si>
  <si>
    <t>65Л01  №  0000134</t>
  </si>
  <si>
    <t>47-ДС</t>
  </si>
  <si>
    <t>24.02.15</t>
  </si>
  <si>
    <t> Приказ  167-ОД  Дата  24.02.15</t>
  </si>
  <si>
    <t>МБДОУ "Тополек" с.Покровка</t>
  </si>
  <si>
    <t>Муниципальное бюджетное дошкольное образовательное учреждение «Детский сад «Тополек» с. Покровка Долинского района Сахалинской области</t>
  </si>
  <si>
    <t>25.10.76</t>
  </si>
  <si>
    <t>Детский сад "Тополек" является муниципальным бюджетным учреждением дошкольного образования. Расположен в с. Покровка Долинского района Сахалинской области. Был открыт в октябре 1976 г. Принимает детей с 1,6 до 7 лет. Имеет 4 разновозрастные группы, в т.ч. группу круглосуточного пребывания. Общая численность детей составляет 65 человек.</t>
  </si>
  <si>
    <t>Покровка</t>
  </si>
  <si>
    <t>694072, Россия, Сахалинская обл, Долинский р-н с. Покровка, ул. Новая, д. 15</t>
  </si>
  <si>
    <t>47.325397870226</t>
  </si>
  <si>
    <t>142.70328434483</t>
  </si>
  <si>
    <t>4244296283</t>
  </si>
  <si>
    <t>dgo.mbdoudstp@sakhalin.gov.ru</t>
  </si>
  <si>
    <t>https://topolekds.sakhalin.gov.ru/</t>
  </si>
  <si>
    <t>Дополнительные корпуса отсутствуют</t>
  </si>
  <si>
    <t>6503009522</t>
  </si>
  <si>
    <t>1026500752310</t>
  </si>
  <si>
    <t>54544044</t>
  </si>
  <si>
    <t>64212000000</t>
  </si>
  <si>
    <t>Устав 2019.pdf</t>
  </si>
  <si>
    <t>Соц. партнеры ДОУ: МБОУ СОШ с. Покровка, библиотека, СЮН, ГИБДД, МЧС, ФАП</t>
  </si>
  <si>
    <t>Структура образовательного процесса в ДОУ включает в себя три блока: 1. Утренний образовательный блок: совместная деятельность воспитателя с ребенком, свободная самостоятельная деятельность детей. 2. Развивающий блок: организационное обучение в форме ООД. 3. Вечерний блок: кружковая деятельность, индивидуальная работа, самостоятельная деятельность ребенка и его совместная деятельность с воспитателем.</t>
  </si>
  <si>
    <t>1. Группа детей от 1,5 до 2 лет: с 9.00 до 9.30 (между занятиями перерыв); с 15.50 до 16.00; 2. Группа детей от 2 до 3 лет: с 9.00 до 9.30 (между занятиями перерыв); с 15.40 до 15.50; 3. Группа детей от 3 до 4 лет: с 9.05 до 09.50 (перерыв 15 мин); 4. Группа детей от 4 до 5 лет: с 9.00 до 09.50 (перерыв 10 мин); 5. Группа детей от 5 до 6 лет: с 9.10 до 10.45 (перерыв по 10 мин), 5. Группа детей от 6 до 7 лет: с 9.00 до 10.50 (перерыв по 10 мин)</t>
  </si>
  <si>
    <t>В детском саду имеются: групповые помещения (включающие игровую, познавательную, обеденную зоны), методический кабинет, кабинет учителя - логопеда, музыкальный зал, физкультурный зал, пищеблок, прачечная, медицинский кабинет. Образовательный процесс в ДОУ организован в соответствии с требованиями, предъявляемыми законодательством к дошкольному образованию и направлен на сохранение и укрепление здоровья воспитанников, предоставление равных возможностей для их полноценного развития и подго</t>
  </si>
  <si>
    <t>20902000460</t>
  </si>
  <si>
    <t>«Финансовое управление МО ГО «Долинский»» (МБДОУ «Детский сад «Тополек» с. Покровка)</t>
  </si>
  <si>
    <t>65Л01  №  0000275</t>
  </si>
  <si>
    <t>46-ДС</t>
  </si>
  <si>
    <t> Приказ  982-ОД  Дата  15.06.15</t>
  </si>
  <si>
    <t>Лицензия ОУ.pdf</t>
  </si>
  <si>
    <t>СОШ с. Советское" (Дошкольные группы)</t>
  </si>
  <si>
    <t>Муниципальное бюджетное общеобразовательное учреждение "Средняя общеобразовательная школа" с. Советское Долинского района Сахалинской области</t>
  </si>
  <si>
    <t>17.10.1994</t>
  </si>
  <si>
    <t>4 - дополнительный уровень образования</t>
  </si>
  <si>
    <t>Дошкольная разновозрастная группа при МБОУ СОШ с. Советское.</t>
  </si>
  <si>
    <t>Тигеева Надия Ризвановна</t>
  </si>
  <si>
    <t>Валитова Елена Владимировна</t>
  </si>
  <si>
    <t>Советское</t>
  </si>
  <si>
    <t>694080, Сахалинская область, Долинский район, с. Советское, ул. Центральная, 127</t>
  </si>
  <si>
    <t>47.2942</t>
  </si>
  <si>
    <t>142.3940</t>
  </si>
  <si>
    <t>4244297239</t>
  </si>
  <si>
    <t>dgo.mbousoshsov@sakhalin.gov.ru</t>
  </si>
  <si>
    <t>https://sosh-sovetskoe.sakhalinschool.ru</t>
  </si>
  <si>
    <t>6503009593</t>
  </si>
  <si>
    <t>1026500752541</t>
  </si>
  <si>
    <t>54544104</t>
  </si>
  <si>
    <t>64212822001</t>
  </si>
  <si>
    <t>Устав МБОУ СОШ с. Советское (pdf.io).pdf</t>
  </si>
  <si>
    <t>Непосредственная образовательная деятельность</t>
  </si>
  <si>
    <t>Расписание непосредственной образовательной деятельности на 2023-2024 учебный год https://sosh-sovetskoe.sakhalinschool.ru/upload/sakhalinscsosh_sovetskoe_new/files/1c/af/1cafaaa31c56abda2807b7ac9d83f5ea.pdf</t>
  </si>
  <si>
    <t>1) обучение и воспитание осуществляется на русском языке; 2) реализует программу дошкольного образования; 3) формы обучения - очная; 4) уровни образования - дошкольный, срок обучения -5 лет; 5) 5-ти дневная рабочая неделя, с 8 ч 00 мин до 17 ч. 00 мин. Суббота, воскресенье, а также праздничные дни, установленные законодательством РФ- выходные. Начало учебного года - 01 сентября, конец учебного- 31 мая, с 01 июня по 31 августа -летний оздоровительный период.</t>
  </si>
  <si>
    <t>20902000380</t>
  </si>
  <si>
    <t>65Л01  №  0000140</t>
  </si>
  <si>
    <t>39-Ш</t>
  </si>
  <si>
    <t>4.03.2015</t>
  </si>
  <si>
    <t> Приказ  № 227-ОД  Дата  4.03.2015</t>
  </si>
  <si>
    <t>СОШ с. Взморье" (Дошкольные группы)</t>
  </si>
  <si>
    <t>МБОУ "Средняя общеобразовательная школа с. Взморье" (Дошкольные группы)</t>
  </si>
  <si>
    <t>1.12.2008</t>
  </si>
  <si>
    <t>Группа открыта 01.12.2008 в настоящее время ожидиается постройка нового здания школы, группа временно расположена по адресу переулок Горный д17, кв 25</t>
  </si>
  <si>
    <t>Малхасян Дмитрий Евгеневич</t>
  </si>
  <si>
    <t>Тян Елена Леонидовна</t>
  </si>
  <si>
    <t>Взморье</t>
  </si>
  <si>
    <t>694090, РФ, Сахалинская область, Долинский район, с. Взморье, ул. Пионерская, 15</t>
  </si>
  <si>
    <t>47.8519</t>
  </si>
  <si>
    <t>142.5144</t>
  </si>
  <si>
    <t>4244294268</t>
  </si>
  <si>
    <t>8(42442)64268</t>
  </si>
  <si>
    <t>dgo.mbousoshv@sakhalin.gov.ru</t>
  </si>
  <si>
    <t>https://sosh-vzmore.shl.eduru.ru</t>
  </si>
  <si>
    <t>6503009642</t>
  </si>
  <si>
    <t>1026500752486</t>
  </si>
  <si>
    <t>55651517</t>
  </si>
  <si>
    <t>64212808001</t>
  </si>
  <si>
    <t>общеразвивающая группа</t>
  </si>
  <si>
    <t>сетка занятий</t>
  </si>
  <si>
    <t>обучение и воспитание в школе ведется на русском языке;</t>
  </si>
  <si>
    <t>воспитание и обучение ведется на русском языке; реализуются программы дошкольного общего образования для разновозрастной группы общеразвивающей направленности от 3-х до 7-ми лет (нормативный срок обучения 4 года)</t>
  </si>
  <si>
    <t>20902000390</t>
  </si>
  <si>
    <t>СКФ ОАО "Ростелеком"</t>
  </si>
  <si>
    <t>65Л01  №  0000121</t>
  </si>
  <si>
    <t>41-Ш</t>
  </si>
  <si>
    <t>10.02.2015</t>
  </si>
  <si>
    <t> Приказ  111-ОД  Дата  10.02.2015</t>
  </si>
  <si>
    <t>Лицензия_10.02.2015.pdf</t>
  </si>
  <si>
    <t>МАДОУ «Детский сад № 2 «Аленький цветочек»</t>
  </si>
  <si>
    <t>Муниципальное автономное дошкольное образовательное учреждение «Детский сад № 2 «Аленький цветочек» общеразвивающего вида с приоритетным осуществлением деятельности по познавательно-речевому направлению развития детей Корсаковского муниципального округа Сахалинской области</t>
  </si>
  <si>
    <t>1.09.1969</t>
  </si>
  <si>
    <t>Администрация Корсаковского МО</t>
  </si>
  <si>
    <t>Департамент социального развития Корсаков;</t>
  </si>
  <si>
    <t>Полное наименование: Муниципальное автономное дошкольное образовательное учреждение «Детский сад № 2 «Аленький цветочек» общеразвивающего вида с приоритетным осуществлением деятельности по познавательно-речевому направлению развития детей Корсаковского муниципального округа Сахалинской области Сокращенное наименование: МАДОУ «Детский сад № 2 «Аленький цветочек»</t>
  </si>
  <si>
    <t>Захарова Ольга Александровна</t>
  </si>
  <si>
    <t>Сосновская Наталья Викторовна</t>
  </si>
  <si>
    <t>Семенова Элина Ерофеевна</t>
  </si>
  <si>
    <t>Корсаков</t>
  </si>
  <si>
    <t>694020, Сахалинская область, г Корсаков, ул. Невельская, д 14</t>
  </si>
  <si>
    <t>46.6342000</t>
  </si>
  <si>
    <t>142.7772200</t>
  </si>
  <si>
    <t>4243544524</t>
  </si>
  <si>
    <t>kgo.madoudsats.2@sakhalin.gov.ru</t>
  </si>
  <si>
    <t>https://2-сад.корсаков.рф/</t>
  </si>
  <si>
    <t>6504039054</t>
  </si>
  <si>
    <t>650401001</t>
  </si>
  <si>
    <t>1036502700607</t>
  </si>
  <si>
    <t>48720264</t>
  </si>
  <si>
    <t>64415000000</t>
  </si>
  <si>
    <t>Заключен договор с Корсаковской детской городской библиотекой</t>
  </si>
  <si>
    <t>309</t>
  </si>
  <si>
    <t>Непосредственно-образовательная деятельность; образовательная деятельность в режимных моментах; самостоятельная деятельность детей.</t>
  </si>
  <si>
    <t>Приказ заведующего МАДОУ от 17.07.2024 № 54§2 https://2-сад.корсаков.рф/</t>
  </si>
  <si>
    <t>Язык, на котором осуществляется образовательная деятельность – русский; Реализует основную образовательную программу дошкольного образования.</t>
  </si>
  <si>
    <t>отделение Южно-Сахалинск, г. Южно-Сахалинск</t>
  </si>
  <si>
    <t>40701810164011000012</t>
  </si>
  <si>
    <t>00323464364716000610</t>
  </si>
  <si>
    <t>30918000030/31918000030</t>
  </si>
  <si>
    <t>ООО "Кристалл"</t>
  </si>
  <si>
    <t>65Л01  №  0000908</t>
  </si>
  <si>
    <t>51-ДС</t>
  </si>
  <si>
    <t>27.07.2019</t>
  </si>
  <si>
    <t> Приказ  3.12.-971р  Дата  27.07.2019</t>
  </si>
  <si>
    <t>ЛИЦЕНЗИЯ НА ПРАВО ДЕЯТЕЛЬНОСТИ.pdf</t>
  </si>
  <si>
    <t>65П01  №  0001287</t>
  </si>
  <si>
    <t> Приказ  3.12-1091-р  Дата  25.11.2020</t>
  </si>
  <si>
    <t>приложение к лицензии 3.pdf</t>
  </si>
  <si>
    <t>МАДОУ «Детский сад № 3 «Ромашка»</t>
  </si>
  <si>
    <t>Муниципальное автономное дошкольное образовательное учреждение комбинированного вида «Детский сад № 3 «Ромашка» Корсаковского городского округа Сахалинской области</t>
  </si>
  <si>
    <t>МАДОУ "Детский сад № 3 "Ромашка"</t>
  </si>
  <si>
    <t>4.03.02</t>
  </si>
  <si>
    <t>Порошина Татьяна Сергеевна</t>
  </si>
  <si>
    <t>694020, Россия, Сахалинская обл, Корсаковский р-н г. Корсаков, ул. Нагорная, д. 13</t>
  </si>
  <si>
    <t>46.645628</t>
  </si>
  <si>
    <t>142.789900</t>
  </si>
  <si>
    <t>4243541254,4243541843</t>
  </si>
  <si>
    <t>84243541254</t>
  </si>
  <si>
    <t>pomashka3@list.ru</t>
  </si>
  <si>
    <t>http://korsakov-romashka.ru</t>
  </si>
  <si>
    <t>6504039294</t>
  </si>
  <si>
    <t>1026500781163</t>
  </si>
  <si>
    <t>48720330</t>
  </si>
  <si>
    <t>Образование дошкольное, Образование дополнительное</t>
  </si>
  <si>
    <t>заключены договора с Краеведческим музеем Корсаковского городского округа, МАУ "Центральная библиотека", Совет ветеранов г. Корсакова</t>
  </si>
  <si>
    <t>дошкольное учреждение комбинированного вида</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</si>
  <si>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 Совместная деятельность взрослого и детей осуществляется как в виде непосредственно образовательной деятельности, так и в виде образовательной деятельности, осуществляемой в ходе режимных моментов.</t>
  </si>
  <si>
    <t>с 9.00 по 11.30</t>
  </si>
  <si>
    <t>03234646364716000610</t>
  </si>
  <si>
    <t>30918000040</t>
  </si>
  <si>
    <t>ООО "Кристал"</t>
  </si>
  <si>
    <t>выделенный канал, широкополосный</t>
  </si>
  <si>
    <t>65П01  №  0001187</t>
  </si>
  <si>
    <t>52-ДС</t>
  </si>
  <si>
    <t>25.07.19</t>
  </si>
  <si>
    <t> Приказ  3.12-973-р  Дата  25.07.19</t>
  </si>
  <si>
    <t>1 лист.JPG</t>
  </si>
  <si>
    <t>МАДОУ «Детский сад № 7 «Солнышко»</t>
  </si>
  <si>
    <t>Муниципальное автономное дошкольное образовательное учреждение «Детский сад № 7 «Солнышко» Корсаковского муниципального округа Сахалинской области</t>
  </si>
  <si>
    <t>25.12.10</t>
  </si>
  <si>
    <t>МАДОУ "Детский сад № 7 "Солнышко" впервые открыл свои двери для воспитанников 4 апреля 2011 года. В детском саду работает молодой инициативный коллектив.</t>
  </si>
  <si>
    <t>Сайдан Татьяна Алексадровна</t>
  </si>
  <si>
    <t>имеется</t>
  </si>
  <si>
    <t>694020, Россия, Сахалинская обл, Корсаковский р-н г. Корсаков, ул. Парковая, д. 4</t>
  </si>
  <si>
    <t>694020, Сахалинская область, Корсаковский район, г. Корсаков, ул. Парковая, д.4</t>
  </si>
  <si>
    <t>46.38</t>
  </si>
  <si>
    <t>142.46</t>
  </si>
  <si>
    <t>4243544180</t>
  </si>
  <si>
    <t>solndeti7@mail.ru</t>
  </si>
  <si>
    <t>http://ds7-solnyshko.ru/</t>
  </si>
  <si>
    <t>6504007790</t>
  </si>
  <si>
    <t>1116504000040</t>
  </si>
  <si>
    <t>69911979</t>
  </si>
  <si>
    <t>Устав 2019.PDF</t>
  </si>
  <si>
    <t>Социальными партнерами МАДОУ "Детский сад № 7 "Солнышко" являются: 1. МАУ "Корсаковская централизованная библиотечная система"; 2. МАУ "Дом детства и юношества"; 3. МАУ ДО ДШИ; 4. МАУ СОК "Флагман"; 5. МАОУ СОШ № 6 6. МАУ "Парк культуры и отдыха"</t>
  </si>
  <si>
    <t>В структуру образовательного процесса МАДОУ "Детский сад № 7 "Солнышко" входят следующие блоки: -непосредственно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 - совместная партнерская деятельность взрослого с детьми; - свободная самостоятельная деятельность детей; - взаимодействие с семьями воспитанников.</t>
  </si>
  <si>
    <t>Расписание занятий МАДОУ "Детский сад № 7 "Солнышко" на 2024-2025 учебный год утверждено приказом заведующего детским садом от 11.07.2024 № 44</t>
  </si>
  <si>
    <t>1) Обучение и воспитание осуществляется на русском языке; 2) Реализует образовательную и дополнительные программы; 3) Формы обучения - очная; 4) Уровни образования: дошкольный, 5 лет; дополнительный, 2 года; 5) 5-ти дневная рабочая неделя, 7.30 - 19.30. Суббота, воскресенье, праздничные дни - выходные. Начало учебного года - 01 сентября, конец учебного года - 31 мая, с 01 июня по 31 августа - летний оздоровительный период.</t>
  </si>
  <si>
    <t>ГРКЦ ГУ Банк России по Сахалинской области</t>
  </si>
  <si>
    <t>03234643647160006100</t>
  </si>
  <si>
    <t>65Л01  №  0000898</t>
  </si>
  <si>
    <t>113-ДС</t>
  </si>
  <si>
    <t>16.07.19</t>
  </si>
  <si>
    <t> Приказ  3.12-934-р  Дата  16.07.19</t>
  </si>
  <si>
    <t>65П01  №  0001181</t>
  </si>
  <si>
    <t>МАДОУ «Детский сад № 8»</t>
  </si>
  <si>
    <t>Муниципальное автономное дошкольное образовательное учреждение "Детский сад № 8" Корсаковского муниципального округа Сахалинской области</t>
  </si>
  <si>
    <t>18.11.87</t>
  </si>
  <si>
    <t>реализовываются две дополнительные программы "Умелые ручки" и "Мини-волейбол"</t>
  </si>
  <si>
    <t>Янковецкая Александра Владимировна</t>
  </si>
  <si>
    <t>Белянина Елена Александровна</t>
  </si>
  <si>
    <t>Букина Светлана Федоровна</t>
  </si>
  <si>
    <t>694020, Сахалинская область, Корсаковский район, г. Корсаков, ул. Зеленая, д.5/1</t>
  </si>
  <si>
    <t>46.645008</t>
  </si>
  <si>
    <t>142.786528</t>
  </si>
  <si>
    <t>4243541244</t>
  </si>
  <si>
    <t>detsckiysad8@yandex.ru</t>
  </si>
  <si>
    <t>http://ds8kors.ru/</t>
  </si>
  <si>
    <t>6504036423</t>
  </si>
  <si>
    <t>1026500783957</t>
  </si>
  <si>
    <t>39648757</t>
  </si>
  <si>
    <t>УСТАВ МАДОУ ОТ 19.03.2019_compressed.pdf</t>
  </si>
  <si>
    <t>Да, социальное партнёрство осуществляется с библиотекой, домом творчества, СОШ № 4, музеем, ЦРБ</t>
  </si>
  <si>
    <t>приказ заведующего МАДОУ "Детский сад № 8" от 09.09.2024 №33§2 http://ds8-kors.ru/ct-menu-item-5/ct-menu-item-38</t>
  </si>
  <si>
    <t>1. Обучение воспитанников осуществляется на русском языке 2. реализует основную образовательную программу 3. форма обучения-очная 4. уровень образования дошкольный -5 лет 5. 5-ти дневная рабочая неделя с 7,30 до 18,00. http://ds8kors.ru/obrazovanie/</t>
  </si>
  <si>
    <t>Отделение Южно-Сахалинск, г. Южно-Сахалинск</t>
  </si>
  <si>
    <t>00000000000000000244</t>
  </si>
  <si>
    <t>31918000060/30918000060</t>
  </si>
  <si>
    <t>3G/4G модем, выделенный канал, по кабелю</t>
  </si>
  <si>
    <t>65Л01  №  0000877</t>
  </si>
  <si>
    <t>63-ДС</t>
  </si>
  <si>
    <t>13.06.19</t>
  </si>
  <si>
    <t> Приказ  3.12-733-р  Дата  13.06.19</t>
  </si>
  <si>
    <t>Лицензия_63-ДС_от_13.06.2019_г_на_осуществление_образовательной_деятельности.pdf</t>
  </si>
  <si>
    <t>65П01  №  0001157</t>
  </si>
  <si>
    <t>МАДОУ «Детский сад № 11 «Колокольчик»</t>
  </si>
  <si>
    <t>Муниципальное автономное дошкольное образовательное учреждение «Детский сад № 11 «Колокольчик» общеразвивающего вида с приоритетным осуществлением деятельности по художественно-эстетическому направлению развития детей Корсаковского городского округа Сахалинской области</t>
  </si>
  <si>
    <t>10.06.72</t>
  </si>
  <si>
    <t>МАДОУ "Детский сад №11 "Колокольчик" функционирует с 1971 года. Основной целью деятельности учреждения является осуществление образовательной деятельности по основным общеобразовательным программам дошкольного образования. Обучение детей с ограниченными возможностями здоровья осуществляется по адаптированным основным общеобразовательным программам дошкольного образования.</t>
  </si>
  <si>
    <t>Пашкова Ксения Сергеевна</t>
  </si>
  <si>
    <t>Сопко Евгения Анатольевна</t>
  </si>
  <si>
    <t>694020, Сахалинская область, г. Корсаков, ул. Федько,3</t>
  </si>
  <si>
    <t>4243544680</t>
  </si>
  <si>
    <t>4243541193</t>
  </si>
  <si>
    <t>cool.deti11@yandex.ru</t>
  </si>
  <si>
    <t>https://11-сад.корсаков.рф</t>
  </si>
  <si>
    <t>6504039047</t>
  </si>
  <si>
    <t>1026500781372</t>
  </si>
  <si>
    <t>48720241</t>
  </si>
  <si>
    <t>https://11-сад.корсаков.рф/doc/documents/rezhim_zanyatiy_obuchayushchihsya_20210212.pdf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</si>
  <si>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 с 7ч 30 мин до 18 ч 00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</si>
  <si>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Южно-Сахалинска Банка России</t>
  </si>
  <si>
    <t>Департамент финансов администрации Корсаковского городского округа</t>
  </si>
  <si>
    <t>Не уставлено</t>
  </si>
  <si>
    <t>PON, FTTx</t>
  </si>
  <si>
    <t>65Л01  №  0000876</t>
  </si>
  <si>
    <t>53-ДС</t>
  </si>
  <si>
    <t>11.06.19</t>
  </si>
  <si>
    <t> Приказ  945-ОД  Дата  8.10.09</t>
  </si>
  <si>
    <t>лицензия на осуществление образовательной деятельности.pdf</t>
  </si>
  <si>
    <t>65П01  №  0001279</t>
  </si>
  <si>
    <t> Приказ  3.12-942-р  Дата  5.10.20</t>
  </si>
  <si>
    <t>МАДОУ «Детский сад № 12 «Теремок»</t>
  </si>
  <si>
    <t>Муниципальное автономное дошкольное образовательное учреждение «Детский сад № 12 «Теремок» Корсаковского муниципального округа Сахалинской области</t>
  </si>
  <si>
    <t>4.03.2013</t>
  </si>
  <si>
    <t>Муниципальное автономное дошкольное образовательное учреждение " Детский сад №12 "Теремок" Корсаковского муниципального округа Сахалинской области, построено по типовому проекту в январе 2012 г., открыт для посещения детей 4 марта 2013 г. ДОУ реализует образовательную программу дошкольного образования в соответствии с ФОП ДО, а так же реализует дополнительную программу физкультурно-спортивной направленности "Степ-аэробика для детей 5-8 лет"</t>
  </si>
  <si>
    <t>Бурнайко Наталья Борисовна</t>
  </si>
  <si>
    <t>Козик Ирина Викторовна</t>
  </si>
  <si>
    <t>694020, Россия, Сахалинская обл, Корсаковский р-н г. Корсаков, пер. Мирный, д. 5</t>
  </si>
  <si>
    <t>46.621246</t>
  </si>
  <si>
    <t>142.7773</t>
  </si>
  <si>
    <t>4243541687</t>
  </si>
  <si>
    <t>4243541764</t>
  </si>
  <si>
    <t>kgo.maboudst.12@sakhalin.gov.ru</t>
  </si>
  <si>
    <t>https://12-сад.корсаков.рф</t>
  </si>
  <si>
    <t>6504039030</t>
  </si>
  <si>
    <t>1026500781229</t>
  </si>
  <si>
    <t>48720235</t>
  </si>
  <si>
    <t>64216501000</t>
  </si>
  <si>
    <t>Устав 2019г_.pdf</t>
  </si>
  <si>
    <t>Социальное партнерство осуществляется: с Детской библиотекой, музеем, Домом детства и юношества, Детской школой искусств, начальной образовательной школой №5.</t>
  </si>
  <si>
    <t>168</t>
  </si>
  <si>
    <t>Приказ о "Расписание непосредственно-образовательной деятельности на 2024-2025 учебный год" №112 от 01.08.2024 https://12-сад.корсаков.рф/doc/obrazovanie/other/raspisanie_nod_2024-2025.pdf</t>
  </si>
  <si>
    <t>https://12-сад.корсаков.рф/doc/documents/pravila_vnutrennego_rasportdka_vospitannikov_20220606.pdf 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t>
  </si>
  <si>
    <t>ОТДЕЛЕНИЕ ЮЖНО-САХАЛИНСК</t>
  </si>
  <si>
    <t>03234643645160006100</t>
  </si>
  <si>
    <t>30918000080/31918000080</t>
  </si>
  <si>
    <t>УФК по Сахалинской области г. Южно-Сахалинск Департамент финансов администрации Корсаковского городского округа, (МАДОУ «Детский сад №12 "Теремок")</t>
  </si>
  <si>
    <t>ООО"Кристалл"</t>
  </si>
  <si>
    <t>65Л01  №  0000883</t>
  </si>
  <si>
    <t>54-ДС</t>
  </si>
  <si>
    <t> Приказ  3.12-763-р  Дата </t>
  </si>
  <si>
    <t>65П01  №  0001163</t>
  </si>
  <si>
    <t>Лицензия_20210910_0001.pdf</t>
  </si>
  <si>
    <t>МАДОУ «Детский сад № 14 «Родничок»</t>
  </si>
  <si>
    <t>Муниципальное автономное дошкольное образовательное учреждение «Детский сад № 14 «Родничок» села Соловьевка Корсаковского городского округа Сахалинской области</t>
  </si>
  <si>
    <t>1.01.1984</t>
  </si>
  <si>
    <t>Дата создания образовательной организации 01.01.1984 Учредитель департамент социального развития администрации Корсаковского городского округа Сахалинской области Сахалинская область, г. Корсаков, ул. Советская, 41, тел. 8(42435)4–05–17. Место нахождения образовательной организации Сахалинская область, Корсаковский район, село Соловьевка, ул. Центральная 32/1</t>
  </si>
  <si>
    <t>Московкина Оксана Александровна</t>
  </si>
  <si>
    <t>Королева Ирина Игоревна</t>
  </si>
  <si>
    <t>Соловьевка</t>
  </si>
  <si>
    <t>694009, Россия, Сахалинская обл, Корсаковский р-н с. Соловьевка, ул. Центральная, д. 32/1</t>
  </si>
  <si>
    <t>694009, Сахалинская обл., Корсаковский р-он, с. Соловьёвка, ул Центральная, д.32/1</t>
  </si>
  <si>
    <t>46.720554</t>
  </si>
  <si>
    <t>142.748194</t>
  </si>
  <si>
    <t>4243592221</t>
  </si>
  <si>
    <t>kgo.madoudsr@sakhalin.gov.ru</t>
  </si>
  <si>
    <t>https://родничок-сад.корсаков.рф/</t>
  </si>
  <si>
    <t>6504039199</t>
  </si>
  <si>
    <t>1026500783638</t>
  </si>
  <si>
    <t>48720301</t>
  </si>
  <si>
    <t>64216000014</t>
  </si>
  <si>
    <t>Приказ о создании МАДОУ.docx</t>
  </si>
  <si>
    <t>Сельская библиотека, сельский клуб, сельская школа</t>
  </si>
  <si>
    <t>110</t>
  </si>
  <si>
    <t>общеразвивающая направленность</t>
  </si>
  <si>
    <t>Учебный день делится на три блока: 1. Утренний образовательный блок : Совместную деятельность воспитателя с ребенком, Свободную самостоятельную деятельность детей; 2. Развивающий блок: представляет собой организационное обучение в форме ООД; 3. Вечерний блок: Кружковая деятельность / индивидуальная работа Самостоятельную деятельность ребенка и его совместную деятельность с воспитателем Организационное обучение в форме занятий;</t>
  </si>
  <si>
    <t>1,5-3 ГОДА Понедельник 09.00- 09.10 Познавательно- исследовательская (ознакомление с окружающим миром) 1 15.50 – 16.00 Двигательная 1 Вторник 09.00- 09.10 Рисование 1 16.00 – 16.10 Музыкальная 1 Среда 09.00- 09.10 Коммуникативная (развитие речи ) 1 15.50 – 16.00 Двигательная 1 Четверг 09.00- 09.10 Музыкальная 1 16.00 – 16.10 лепка/конструктивная 0,5/0,5 Пятница 09.00- 09.10 Восприятие художественной культуры и фольклора 1 16.00 – 16.10 Двигательная 1 продолжение</t>
  </si>
  <si>
    <t>Условия осуществления образовательного процесса, материально-техническое обеспечение ДОУ. В течение учебного года педагогическим коллективом поддерживалось функционирование помещений для различных видов деятельности: § музыкально-физкультурный зал, оснащенный презентационными и интерактивными системами, музыкальным и спортивным оборудованием, атрибутами для организации театрализованной деятельности; § методический кабинет, содержащий методические разработки, учебно-дидактические пособия</t>
  </si>
  <si>
    <t>ОТДЕЛЕНИЕ ЮЖНО-САХАЛИНСК БАНКА РОССИИ//УФК</t>
  </si>
  <si>
    <t>30918000210/31918000210</t>
  </si>
  <si>
    <t>Примечаний нет</t>
  </si>
  <si>
    <t>индивидуальная разработка</t>
  </si>
  <si>
    <t>ООО "Кристалл" г. Корсаков</t>
  </si>
  <si>
    <t>65Л01  №  0000905</t>
  </si>
  <si>
    <t>ЛО35-01259-65/00196838</t>
  </si>
  <si>
    <t>16.07.2019</t>
  </si>
  <si>
    <t> Приказ  3.12-933-р  Дата  16.07.2019</t>
  </si>
  <si>
    <t>65Л01  №  0001185</t>
  </si>
  <si>
    <t>55-ДС</t>
  </si>
  <si>
    <t>выписка.pdf</t>
  </si>
  <si>
    <t>МАДОУ «Детский сад № 17 с. Озёрское»</t>
  </si>
  <si>
    <t>Муниципальное автономное дошкольное образовательное учреждение «Детский сад № 17 с. Озёрское» Корсаковского городского округа Сахалинской области</t>
  </si>
  <si>
    <t>18.04.84</t>
  </si>
  <si>
    <t>Дополнительная общеобразовательная общеразвивающая программа "Театрализованная деятельность как средство развития связной речи у детей старшего дошкольного возраста" художественной направленности</t>
  </si>
  <si>
    <t>Керечун Ксения Алексеевна</t>
  </si>
  <si>
    <t>Старший воспитатель Рудова Юлия Сергеевна</t>
  </si>
  <si>
    <t>Заведующий хозяйством Лисовская Юлия Юрьевна</t>
  </si>
  <si>
    <t>Озерское</t>
  </si>
  <si>
    <t>Россия, 694002, Сахалинская область, Корсаковский район, с. Озерское, ул. Центральная, д. 49 а</t>
  </si>
  <si>
    <t>694002, Россия, Сахалинская обл, Корсаковский р-н с. Озерское, ул. Центральная, д. 49а</t>
  </si>
  <si>
    <t>46.6128</t>
  </si>
  <si>
    <t>143.1264</t>
  </si>
  <si>
    <t>4243596230</t>
  </si>
  <si>
    <t>ozersk.deti17@mail.ru</t>
  </si>
  <si>
    <t>http://17-сад.корсаков.рф/</t>
  </si>
  <si>
    <t>6504039150</t>
  </si>
  <si>
    <t>1026500782263</t>
  </si>
  <si>
    <t>48720206</t>
  </si>
  <si>
    <t>64216000009</t>
  </si>
  <si>
    <t>УСТАВ-сжатый (1).pdf</t>
  </si>
  <si>
    <t>Сельская библиотека № 2 с. Озерское</t>
  </si>
  <si>
    <t>Утверждено приказом № 149/1 от 08.08.2023 https://xn--17--8cdu0f.xn--80aewbscli.xn--p1ai/doc/obrazovanie/setka_nod_2023-2024.pdf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</si>
  <si>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 с 7ч 00 мин до 19 ч 00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</si>
  <si>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30918000220</t>
  </si>
  <si>
    <t>65Л01  №  0000910</t>
  </si>
  <si>
    <t>56-ДС</t>
  </si>
  <si>
    <t>01.08.19</t>
  </si>
  <si>
    <t> Приказ  3.12-994-Р  Дата  01.08.19</t>
  </si>
  <si>
    <t>лицензия 3_page-0001.pdf</t>
  </si>
  <si>
    <t>65П01  №  0001193</t>
  </si>
  <si>
    <t> Приказ  683-ОД  Дата  19.06.09</t>
  </si>
  <si>
    <t>лицензия 3_page-0003.pdf</t>
  </si>
  <si>
    <t>МАДОУ «Детский сад № 23 «Золотой петушок»</t>
  </si>
  <si>
    <t>Муниципальное автономное дошкольное образовательное учреждение «Детский сад № 23 «Золотой петушок» общеразвивающего вида с приоритетным осуществлением деятельности по познавательно-речевому направлению развития детей Корсаковского муниципального округа Сахалинской области</t>
  </si>
  <si>
    <t>6.10.92</t>
  </si>
  <si>
    <t>Муниципальное автономное дошкольное образовательное учреждение «Детский сад № 23 «Золотой петушок» общеразвивающего вида с приоритетным осуществлением деятельности по познавательно-речевому направлению развития детей Корсаковского муниципального округа Сахалинской области 694020 г. Корсаков, ул. Окружная, 52, тел. 8(42435)4-38-80, факс 8(42435)4-17-83, e-mail:kgo.madoudsz.23@sakhalin.gov.ru</t>
  </si>
  <si>
    <t>Ведяшкин Виктор Алексеевич</t>
  </si>
  <si>
    <t>старший воспитатель Бондарева Наталья Владимировна</t>
  </si>
  <si>
    <t>начальник хозяйственного отдела Кравцова Светлана Олеговна</t>
  </si>
  <si>
    <t>694020, Россия, Сахалинская обл, Корсаковский р-н г. Корсаков, ул. Окружная, д. 52</t>
  </si>
  <si>
    <t>46.6427844</t>
  </si>
  <si>
    <t>142.7807617</t>
  </si>
  <si>
    <t>4243543880</t>
  </si>
  <si>
    <t>4243541783</t>
  </si>
  <si>
    <t>kgo.madoudsz.23@sakhalin.gov.ru</t>
  </si>
  <si>
    <t>https://23-сад.корсаков.рф/</t>
  </si>
  <si>
    <t>6504039110</t>
  </si>
  <si>
    <t>1026500782483</t>
  </si>
  <si>
    <t>48720181</t>
  </si>
  <si>
    <t>Устав с изменениями.pdf</t>
  </si>
  <si>
    <t>Взаимодействие с образовательными учреждениями (ДШИ, ДДиЮ)</t>
  </si>
  <si>
    <t>Непосредственно-образовательная деятельность</t>
  </si>
  <si>
    <t>https://23-сад.корсаков.рф/doc/obrazovanie/other/raspisanie_nod_2024-2025.pdf</t>
  </si>
  <si>
    <t>https://23-сад.корсаков.рф/doc/documents/other/usloviya_obucheniya_20230721.pdf</t>
  </si>
  <si>
    <t>Банк России //УФК по Сахалинской области</t>
  </si>
  <si>
    <t>30918000090</t>
  </si>
  <si>
    <t>УФК по Сахалинской области (Департамент финансов АКГО, МАДОУ Детский сад № 23 «Золотой петушок»)) Отделение Южно-Сахалинск Банка России // УФК по Сахалинской области г.Южно-Сахалинск</t>
  </si>
  <si>
    <t>централизованная контентфильтрация</t>
  </si>
  <si>
    <t>ООО "КРИСТАЛЛ"</t>
  </si>
  <si>
    <t>65Л01  №  0000891</t>
  </si>
  <si>
    <t>57-ДС</t>
  </si>
  <si>
    <t>28.06.19</t>
  </si>
  <si>
    <t> Приказ  3.12-844-р  Дата  28.06.19</t>
  </si>
  <si>
    <t>002.tif</t>
  </si>
  <si>
    <t>65П01  №  0001282</t>
  </si>
  <si>
    <t>22.10.20</t>
  </si>
  <si>
    <t> Приказ  3.12-996-р  Дата  21.10.20</t>
  </si>
  <si>
    <t>Лицензия 3 лист.pdf</t>
  </si>
  <si>
    <t>МАДОУ «Детский сад № 25»</t>
  </si>
  <si>
    <t>Муниципальное автономное дошкольное образовательное учреждение «Детский сад № 25 «Золотая рыбка» Корсаковского муниципального округа Сахалинской области</t>
  </si>
  <si>
    <t>25.11.64</t>
  </si>
  <si>
    <t>Дошкольная образовательная организация. Наличие дополнительной программы физкультурно-спортивной направленности от 5 до 7 лет "Здоровячок"</t>
  </si>
  <si>
    <t>Дубровина Светлана Николаевна</t>
  </si>
  <si>
    <t>694020, Россия, Сахалинская обл, Корсаковский р-н г. Корсаков, ул. Краснофлотская, д. 35</t>
  </si>
  <si>
    <t>46.6376968</t>
  </si>
  <si>
    <t>142.7831919</t>
  </si>
  <si>
    <t>4243544970</t>
  </si>
  <si>
    <t>kgo.madoudszr@sakhalin.gov.ru</t>
  </si>
  <si>
    <t>https://xn--25--8cdu0f.xn--80aewbscli.xn--p1ai/</t>
  </si>
  <si>
    <t>6504039103</t>
  </si>
  <si>
    <t>1026500781670</t>
  </si>
  <si>
    <t>48720198</t>
  </si>
  <si>
    <t>4900007</t>
  </si>
  <si>
    <t>Устав (pdf.io).pdf</t>
  </si>
  <si>
    <t>Да. Нашими социальными партнерами являются: 1. Городская детская библиотека 2. ОГИБДД ОМВД России по Корсаковскому городскому округу 3. МАОУ СОШ № 6 . "Средняя общеобразовательная школа № 6" 4. МАОУ СОШ с. Соловьевка</t>
  </si>
  <si>
    <t>Непосредственно образовательная деятельность. В образовательный процесс включены следующие блоки: 1. непосредственно образовательная деятельность; 2. образовательная деятельность в режимных моментах; 3. самостоятельная деятельность детей; 4. образовательная деятельность в семье.</t>
  </si>
  <si>
    <t>Приказ о "Расписание непосредственно-образовательной деятельности на 2024-2025 учебный год" №26 от 31.05.2024. https://25-сад.корсаков.рф/doc/obrazovanie/raspisanie_neprerivnoy_neposredstvenno_obrazovatelnoy_deyatelnosti_2024-2025.pdf</t>
  </si>
  <si>
    <t>1) Обучение и воспитание осуществляется на русском языке; 2) реализует основную образовательную программу; 3) формы обучения-очная; 4) уровни образования: дошкольный, срок обучения 5 лет; 5) 5-ти дневная рабочая неделя, с 7ч 30 мин до 18 ч 00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</si>
  <si>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ПАО "Сбербанк России", Сбербанка России</t>
  </si>
  <si>
    <t>30918000100</t>
  </si>
  <si>
    <t>65Л01  №  0000888</t>
  </si>
  <si>
    <t>59-ДС</t>
  </si>
  <si>
    <t>20.06.19</t>
  </si>
  <si>
    <t> Приказ  3.12-782-р  Дата  20.06.19</t>
  </si>
  <si>
    <t>Лицензия...pdf</t>
  </si>
  <si>
    <t>65П01  №  0001278</t>
  </si>
  <si>
    <t> Приказ  733-ОД  Дата  19.06.09</t>
  </si>
  <si>
    <t>Приложение.pdf</t>
  </si>
  <si>
    <t>МАДОУ «Детский сад № 28»</t>
  </si>
  <si>
    <t>Муниципальное автономное дошкольное образовательное учреждение «Детский сад № 28» Корсаковского городского округа Сахалинской области</t>
  </si>
  <si>
    <t>5.10.67</t>
  </si>
  <si>
    <t>Образовательная организация, осуществляющая в качестве основной цели деятельности образовательную деятельность по образовательным программам дошкольного образования, присмотр и уход за детьми. Учреждение является некоммерческой организацией, созданной для оказания услуг в целях обеспечения реализации предусмотренных законодательством Российской Федерации полномочий органов местного самоуправления</t>
  </si>
  <si>
    <t>Мезенцева Ольга Николаевна</t>
  </si>
  <si>
    <t>Волкова Марина Александровна</t>
  </si>
  <si>
    <t>694020, Сахалинская область, г. Корсаков, ул. Первомайская, 40а</t>
  </si>
  <si>
    <t>694020, Сахалинская область, г. Корсаков, ул. Первомайская, 40А</t>
  </si>
  <si>
    <t>4243544170,4243540087</t>
  </si>
  <si>
    <t>4243540087</t>
  </si>
  <si>
    <t>kgo.madouds@sakhalin.gov.ru</t>
  </si>
  <si>
    <t>https://28-сад.корсаков.рф</t>
  </si>
  <si>
    <t>6504039142</t>
  </si>
  <si>
    <t>1026500781977</t>
  </si>
  <si>
    <t>48720258</t>
  </si>
  <si>
    <t>0490017</t>
  </si>
  <si>
    <t>УСТАВ_2019_года.pdf</t>
  </si>
  <si>
    <t>да, МАУ "Корсаковская централизованная библиотечная система", "Корсаковский историко-краеведческий музей" МАОУ "Начальная общеобразовательная школа №5" Корсаковского городского округа</t>
  </si>
  <si>
    <t>101</t>
  </si>
  <si>
    <t>Приказ об утверждении "Непосредственно образовательной деятельности на 2022-2023 учебный год, №79 от 01.07.2022 http://28-сад.корсаков.рф/sveden/education</t>
  </si>
  <si>
    <t>1) Обучение и воспитание осуществляется на русском языке; 2) реализует основную образовательную программу; 3) форма обучения -очная; 4) уровень образования: дошкольный, срок обучения 5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</si>
  <si>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30918000110</t>
  </si>
  <si>
    <t>УФК по Сахалинской области г. Южно-Сахалинск Департамент финансов администрации Корсаковского городского округа (МАДОУ "Детский сад №28")</t>
  </si>
  <si>
    <t>000 Кристал</t>
  </si>
  <si>
    <t>65Л01  №  0000884</t>
  </si>
  <si>
    <t>60-ДС</t>
  </si>
  <si>
    <t>18.06.19</t>
  </si>
  <si>
    <t> Приказ  № 3.12-764-р  Дата  18.06.19</t>
  </si>
  <si>
    <t>Образовательная_лицензия.pdf</t>
  </si>
  <si>
    <t>МАДОУ «Детский сад № 30 «Кораблик»</t>
  </si>
  <si>
    <t>Муниципальное автономное дошкольное образовательное учреждение «Детский сад № 30 «Кораблик» общеразвивающего вида с приори-тетным осуществлением деятельности по художественно-эстетическому направлению развития детей Корсаковского городского округа Сахалинской области</t>
  </si>
  <si>
    <t>30.03.1976</t>
  </si>
  <si>
    <t>МАДОУ «Детский сад № 30 «Кораблик» является юридическим лицом, расположен по адресу: 694020, г. Корсаков, ул. Приморский бульвар, 5/2. ДОУ функционирует с 1976 года, в режиме пятидневной рабочей недели, с графиком работы с 07:30 до 19:30, выходные дни: суббота, воскресенье.</t>
  </si>
  <si>
    <t>Кузнецова Юлия Анатольевна</t>
  </si>
  <si>
    <t>Жук Светлана Александровна</t>
  </si>
  <si>
    <t>Борисова Ольга Николаевна</t>
  </si>
  <si>
    <t>694020, Россия, Сахалинская обл, Корсаковский р-н г. Корсаков, б-р. Приморский, д. 5/2</t>
  </si>
  <si>
    <t>46.619065</t>
  </si>
  <si>
    <t>142.771808</t>
  </si>
  <si>
    <t>4243544120,4243543757</t>
  </si>
  <si>
    <t>4243543757</t>
  </si>
  <si>
    <t>kgo.madoudsk@sakhalin.gov.ru</t>
  </si>
  <si>
    <t>http://дс-кораблик.рф</t>
  </si>
  <si>
    <t>6504039093</t>
  </si>
  <si>
    <t>1026500781240</t>
  </si>
  <si>
    <t>48720175</t>
  </si>
  <si>
    <t>Устав МАДОУ_compressed.pdf</t>
  </si>
  <si>
    <t>312</t>
  </si>
  <si>
    <t>непосредственно образовательная деятельность; образовательная деятельность в режимных моментах; самостоятельная деятельность детей.</t>
  </si>
  <si>
    <t>Приказ «Об утверждении расписания непосредственно образовательной деятельности 2023- 2024 учебный год»№59 §4 от 28.08.2023 https://дс-кораблик.рф/index.php/osnovnye-svedeniya-ob-organizatsii/obrazovanie</t>
  </si>
  <si>
    <t>1. Обучение и воспитание осуществляется на русском языке; 2. Реализует основную образовательную программу; 3. Форма обучения -очная; 4. Уровни образования: дошкольный, срок обучения 6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</si>
  <si>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 // УФК по Сахалинской области г. Южно-Сахалинск</t>
  </si>
  <si>
    <t>30918000120/31918000120</t>
  </si>
  <si>
    <t>неимеется</t>
  </si>
  <si>
    <t>ООО Кристал</t>
  </si>
  <si>
    <t>65Л01  №  000890</t>
  </si>
  <si>
    <t>61-ДС</t>
  </si>
  <si>
    <t> Приказ  3.12-825-р  Дата </t>
  </si>
  <si>
    <t>65П01  №  0001172</t>
  </si>
  <si>
    <t>МАДОУ «Детский сад «Тополек» с. Чапаево</t>
  </si>
  <si>
    <t>Муниципальное автономное дошкольное образовательное учреждение «Детский сад «Тополек» села Чапаево Корсаковского муниципального округа Сахалинской области</t>
  </si>
  <si>
    <t>2.06.99</t>
  </si>
  <si>
    <t>МАДОУ "Детский сад "Тополек" с. Чапаево находится в Корсаковском муниципальном округе.</t>
  </si>
  <si>
    <t>Имулина Марина Александровна</t>
  </si>
  <si>
    <t>Ковалева Лидия Петровна</t>
  </si>
  <si>
    <t>Близнюкова Маргарита Александровна</t>
  </si>
  <si>
    <t>Общее собрание работников ОО, Педагогический совет, Управляющий совет, Наблюдательный совет</t>
  </si>
  <si>
    <t>Чапаево</t>
  </si>
  <si>
    <t>694006 Сахалинская область Корсаковский район село Чапаево ул. Центральная 6</t>
  </si>
  <si>
    <t>46.783221</t>
  </si>
  <si>
    <t>142.940916</t>
  </si>
  <si>
    <t>4243592517</t>
  </si>
  <si>
    <t>84243592517</t>
  </si>
  <si>
    <t>detcadtopolek@mail.ru</t>
  </si>
  <si>
    <t>https://тополёк-сад.корсаков.рф</t>
  </si>
  <si>
    <t>6504039181</t>
  </si>
  <si>
    <t>1036502700112</t>
  </si>
  <si>
    <t>48720293</t>
  </si>
  <si>
    <t>64216000000</t>
  </si>
  <si>
    <t>Устав-min.pdf</t>
  </si>
  <si>
    <t>Филиал МБУ Централизованная библиотечная система города Корсакова, филиал №12</t>
  </si>
  <si>
    <t>занятия</t>
  </si>
  <si>
    <t>https://тополёк-сад.корсаков.рф/doc/obrazovanie/setka_zanatiy_20240809.pdf</t>
  </si>
  <si>
    <t>1) Обучение и воспитание осуществляется на русском языке; 2) МАДОУ реализует основную образовательную программу; 3) формы обучения -очная; 4) уровни образования: дошкольный, срок обучения 6 лет; 5) 5-ти дневная рабочая неделя, с 7ч 30 мин до 18.00.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</si>
  <si>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30 918 000 230</t>
  </si>
  <si>
    <t>046401000</t>
  </si>
  <si>
    <t>ОАО "Кристалл"</t>
  </si>
  <si>
    <t>65Л01  №  0000871</t>
  </si>
  <si>
    <t>62-ДС</t>
  </si>
  <si>
    <t>21.05.19</t>
  </si>
  <si>
    <t> Приказ  3.12-600-р  Дата  21.05.19</t>
  </si>
  <si>
    <t>лицензия 001.jpg</t>
  </si>
  <si>
    <t>65П01  №  0001150</t>
  </si>
  <si>
    <t>приложение 001.jpg</t>
  </si>
  <si>
    <t>СОШ с. Новиково" (Дошкольные группы)</t>
  </si>
  <si>
    <t>МАОУ "Средняя общеобразовательная школа с. Новиково" (Дошкольные группы)</t>
  </si>
  <si>
    <t>1.09.65</t>
  </si>
  <si>
    <t>Информация о полном и сокращенном (при наличии) наименовании образовательной организации Полное наименование: Муниципальное автономное общеобразовательное учреждение "Средняя общеобразовательная школа с. Новиково" Корсаковского городского округа, Сахалинской области. Сокращенное наименование: МАОУ "СОШ с. Новиково". Дошкольное образование</t>
  </si>
  <si>
    <t>Шутина Татьяна Кыпчаковна</t>
  </si>
  <si>
    <t>Новиково</t>
  </si>
  <si>
    <t>694005, Россия, Сахалинская обл, Корсаковский р-н с. Новиково, ул. Советская, д. 37А</t>
  </si>
  <si>
    <t>694005 Сахалинская обл. Корсаковский р-н. с. Новиково ул. Советская 37-а</t>
  </si>
  <si>
    <t>46.363217</t>
  </si>
  <si>
    <t>143.358336</t>
  </si>
  <si>
    <t>4243593155</t>
  </si>
  <si>
    <t>(42435)93-155</t>
  </si>
  <si>
    <t>kgo.maousoshn@sakhalin.gov.ru</t>
  </si>
  <si>
    <t>http://новиково-школа.корсаков.рф</t>
  </si>
  <si>
    <t>6504029338</t>
  </si>
  <si>
    <t>1026500784661</t>
  </si>
  <si>
    <t>39622967</t>
  </si>
  <si>
    <t>4910007</t>
  </si>
  <si>
    <t>Младшая разновозрастная группа (подгруппа раннего возраста) Понедельник Время Направление (состав) деятельности Наименование НОД Объем НОД 9.00 – 9.10 Развитие движений Физическая культура 1 15.50 – 15.58 Игровая Конструирование 1 Вторник 9.00 – 9.10 Общение Развитие речи 1 15.50 – 15.58 15.05 – 16.13 Игровая Лепка 1 Среда 9.00 – 9.10 Музыка Музыкальная деятельность 1 15.50 – 15.58 Общение Художественная литература 1 Четверг 9.00 – 9.10 Общение Ознакомление с окружающим миром 1 15.5</t>
  </si>
  <si>
    <t>Очное</t>
  </si>
  <si>
    <t>40101281088453700000</t>
  </si>
  <si>
    <t>31918000200/30918000200</t>
  </si>
  <si>
    <t>DNS-сервер 10.0.1.1</t>
  </si>
  <si>
    <t>спутник</t>
  </si>
  <si>
    <t>65Л01  №  0000906</t>
  </si>
  <si>
    <t>56-ш</t>
  </si>
  <si>
    <t> Приказ  №3.12-972-р  Дата  25.07.19</t>
  </si>
  <si>
    <t>ЛИЦЕНЗИЯ_1.jpg</t>
  </si>
  <si>
    <t>МАДОУ детский сад № 2 «Ромашка» г. А-Сахалинский</t>
  </si>
  <si>
    <t>МБДОУ "Сказка" г. Долинск</t>
  </si>
  <si>
    <t>МБДОУ "Солнышко" г. Долинск</t>
  </si>
  <si>
    <t>МБДОУ "Чебурашка" г. Долинск</t>
  </si>
  <si>
    <t>МБДОУ детский сад «Алёнушка»</t>
  </si>
  <si>
    <t>Муниципальное бюджетное дошкольное образовательное учреждение детский сад «Алёнушка» Курильского муниципального округа Сахалинской области</t>
  </si>
  <si>
    <t>3.01.1971</t>
  </si>
  <si>
    <t>Администрация Курильского МО;</t>
  </si>
  <si>
    <t>Отдел образования Курильск;</t>
  </si>
  <si>
    <t>О месте нахождения образовательной организации Почтовый адрес: 694530, Россия, Сахалинская область, г.Курильск, ул.Гидростроевская, д.13А Телефон: 8 (42454) 42-1-60, 42-3-58 Факс: 8 (42454) 42-0-43 Электронная почта: kurgo.mbdou.al@sakhalin.gov.ru Представительств, филиалов МБДОУ детский сад "Алёнушка" не имеет. О режиме и графике работы МБДОУ детский сад "Алёнушка" работает 5 дней в неделю. Выходные дни - суббота, воскресенье и праздничные дни. Длительность пребывания детей в учреждении 10,5 часов (с 7:45 до 18:15 ч).</t>
  </si>
  <si>
    <t>Олеся Андреевна Белекова</t>
  </si>
  <si>
    <t>Пиджакова Лилия Альфиковна</t>
  </si>
  <si>
    <t>Курильск</t>
  </si>
  <si>
    <t>694530 Российская Федерация, г. Курильск, Сахалинская область, ул. Гидростроевская, д.13А</t>
  </si>
  <si>
    <t>45.2349029</t>
  </si>
  <si>
    <t>147.8724038</t>
  </si>
  <si>
    <t>4245442043</t>
  </si>
  <si>
    <t>kurgo.mbdou.al@sakhalin.gov.ru</t>
  </si>
  <si>
    <t>http:// kurilsk-alenushka.ru</t>
  </si>
  <si>
    <t>Отсутствуют</t>
  </si>
  <si>
    <t>6511003683</t>
  </si>
  <si>
    <t>651101001</t>
  </si>
  <si>
    <t>1026501100845</t>
  </si>
  <si>
    <t>52997066</t>
  </si>
  <si>
    <t>64220501000</t>
  </si>
  <si>
    <t>20003</t>
  </si>
  <si>
    <t>Скан Устав МБДОУ детский сад «Алёнушка» МО «Курильский городской округ».docx</t>
  </si>
  <si>
    <t>МБУ"Централизованная клубная система", МБУ «Курильская централизованная библиотечная система", МБУ "Физкультурно-оздоровительный комплекс"</t>
  </si>
  <si>
    <t>Общеразвивающего направления</t>
  </si>
  <si>
    <t>Непосредственно-образовательная деятельность, реализуемая в ходе совместной деятельности взрослого и детей; Совместная деятельность взрослого и детей, осуществляемая в ходе режимных моментов и направленная на решение образовательных задач; Самостоятельная деятельность детей. Структура образовательного процесса составляет единство и взаимосвязь его компонентов: целевого, содержательного, организационно-деятельностного и эмоционально-мотивационного.</t>
  </si>
  <si>
    <t>http://kurilsk-alenushka.ru/documents/raspisanie_organizovannoy_obrazovatelynoy_deatelynosti_na_2023-2024.pdf</t>
  </si>
  <si>
    <t>http://kurilsk-alenushka.ru/predmetno_razvivausaa_sreda.htm</t>
  </si>
  <si>
    <t>03234643647200006100</t>
  </si>
  <si>
    <t>20643UU3080; 21616Ш48210</t>
  </si>
  <si>
    <t>РОСТЕЛЕКОМ</t>
  </si>
  <si>
    <t>65Л01  №  0000731</t>
  </si>
  <si>
    <t>106-ДС</t>
  </si>
  <si>
    <t>29.03.2017</t>
  </si>
  <si>
    <t> Приказ  3.12-365-р  Дата  29.03.2017</t>
  </si>
  <si>
    <t> № </t>
  </si>
  <si>
    <t>29.12.2021</t>
  </si>
  <si>
    <t>Выписка из реестра лицензий..pdf</t>
  </si>
  <si>
    <t>МБДОУ детский сад "Золотая рыбка"</t>
  </si>
  <si>
    <t>Муниципальное бюджетное дошкольное образовательное учреждение детский сад "Золотая рыбка" муниципального образования «Курильский городской округ»</t>
  </si>
  <si>
    <t>1.04.1994</t>
  </si>
  <si>
    <t>Дошкольное образовательное учреждение</t>
  </si>
  <si>
    <t>Каргина Юлия Олеговна</t>
  </si>
  <si>
    <t>Гвоздецкая Олеся Александровна</t>
  </si>
  <si>
    <t>Рейдово</t>
  </si>
  <si>
    <t>694535, Россия, Сахалинская обл, Курильский р-н с. Рейдово, ул. Мира, д. 9а</t>
  </si>
  <si>
    <t>45.1624</t>
  </si>
  <si>
    <t>148.0137</t>
  </si>
  <si>
    <t>4245499328</t>
  </si>
  <si>
    <t>ds_zolotayaribka@mail.ru</t>
  </si>
  <si>
    <t>http://reidovo-dc.ru</t>
  </si>
  <si>
    <t>6511003669</t>
  </si>
  <si>
    <t>1026501100834</t>
  </si>
  <si>
    <t>52996670</t>
  </si>
  <si>
    <t>64220833001</t>
  </si>
  <si>
    <t>Устав МБДОУ Золотая рыбка.pdf</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</si>
  <si>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</si>
  <si>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https://www.reidovo-dc.ru/userfiles/education/programs/rezhim_zanyatiy.pdf</t>
  </si>
  <si>
    <t>1) Обучение и воспитание осуществляется на русском языке; 2) реализует основную образовательную программу; 3) формы обучения-очная; 4) уровни образования: дошкольный, срок обучения 5 лет; 5) 5-ти дневная рабочая неделя,с 7ч 45 мин до 18 ч 15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</si>
  <si>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40701810064011000015</t>
  </si>
  <si>
    <t>21616Ш54580</t>
  </si>
  <si>
    <t>л/с 21616Ш54580</t>
  </si>
  <si>
    <t>65Л01  №  0000669</t>
  </si>
  <si>
    <t>107-ДС</t>
  </si>
  <si>
    <t>7.11.2016</t>
  </si>
  <si>
    <t> Приказ  985-ОД  Дата  13.10.2009</t>
  </si>
  <si>
    <t>скан лицензия09032021.pdf</t>
  </si>
  <si>
    <t>Л035-01259-65/00374930</t>
  </si>
  <si>
    <t> Приказ  3.12-1441р  Дата </t>
  </si>
  <si>
    <t>Лицензия по доп.обр.pdf</t>
  </si>
  <si>
    <t>МБДОУ детский сад "Аленький цветочек"</t>
  </si>
  <si>
    <t>Муниципальное бюджетное дошкольное образовательное учреждение детский сад "Аленький цветочек" муниципального образования «Курильский городской округ»</t>
  </si>
  <si>
    <t>12.07.1990</t>
  </si>
  <si>
    <t>Пахмутова Елена Анатольевна1</t>
  </si>
  <si>
    <t>Кидряева Альбина Гаязевна</t>
  </si>
  <si>
    <t>Буревестник</t>
  </si>
  <si>
    <t>694541, РФ Сахалинская область Курильский район село Буревестник, дом 18</t>
  </si>
  <si>
    <t>44.5545</t>
  </si>
  <si>
    <t>147.3412</t>
  </si>
  <si>
    <t>4245498370</t>
  </si>
  <si>
    <t>kurgo.mbdou.ac@sakhalin.gov.ru</t>
  </si>
  <si>
    <t>https://burevestnik-dou.sakhalin.gov.ru/</t>
  </si>
  <si>
    <t>6511003676</t>
  </si>
  <si>
    <t>1026501100856</t>
  </si>
  <si>
    <t>52996664</t>
  </si>
  <si>
    <t>64220000000</t>
  </si>
  <si>
    <t>ustav.compressed.pdf</t>
  </si>
  <si>
    <t>Общеобразовательный тип</t>
  </si>
  <si>
    <t>Наименования блоков: 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</si>
  <si>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http://burevestnik-dc.ru/userfiles/education/ssylka_11.pdf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</si>
  <si>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 с 8 ч 00 мин до 18 ч 30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</si>
  <si>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ПАО РОСТЕЛЕКОМ</t>
  </si>
  <si>
    <t>65Л01  №  0000648</t>
  </si>
  <si>
    <t>108-ДС</t>
  </si>
  <si>
    <t> Приказ  3.12-1375-р  Дата </t>
  </si>
  <si>
    <t>licenziya_na_osuschestvlenie_obrazovatelnoy_deyate.pdf</t>
  </si>
  <si>
    <t>Л035-01259-65/00276180</t>
  </si>
  <si>
    <t> Приказ  3.12-1375р  Дата </t>
  </si>
  <si>
    <t>vypiska_iz_reestra_licenziy.pdf</t>
  </si>
  <si>
    <t>МБОУ СОШ с. Горячие Ключи (Дошкольные группы)</t>
  </si>
  <si>
    <t>муниципальное бюджетное общеобразовательное учреждение средняя общеобразовательная школа с. Горячие Ключи имени Героя Советского Союза Вилкова Николая Александровича</t>
  </si>
  <si>
    <t>10.11.17</t>
  </si>
  <si>
    <t>5 - ГКП (группы кратковременного пребывания)</t>
  </si>
  <si>
    <t>В ноябре 2017 года на базе МБОУ СОШ с. Горячие Ключи создана группа присмотра и ухода за детьми дошкольного возраста без осуществления образовательной деятельности. Наполняемость группы 26 человек. Возраст воспитанников 5-7 лет. В августе 2023 года МБОУ СОШ с. Горячие Ключи присвоено имя Героя Советского Союза Вилкова Николая Александровича. В январе 2024 года в группе присмотра и ухода за детьми дошкольного возраста на базе МБОУ СОШ с. Горячие Ключи имени Героя Советского Союза Вилкова Н.А. началась реализация образовательной деятельности.</t>
  </si>
  <si>
    <t>Нажиткова Наталья Владимировна</t>
  </si>
  <si>
    <t>Светлана Геннадьевна Гузеева</t>
  </si>
  <si>
    <t>Горячие Ключи</t>
  </si>
  <si>
    <t>Россия, Сахалинская обл, Курильский р-н с. Горячие Ключи, ул. Горячие ключи, д. 1</t>
  </si>
  <si>
    <t>45.1500</t>
  </si>
  <si>
    <t>147.883333</t>
  </si>
  <si>
    <t>4245497260</t>
  </si>
  <si>
    <t>chkoul_gor.kl@mail.ru</t>
  </si>
  <si>
    <t>http://gorklych-sk.ru/index.php</t>
  </si>
  <si>
    <t>6511003771</t>
  </si>
  <si>
    <t>1036505200082</t>
  </si>
  <si>
    <t>54545925</t>
  </si>
  <si>
    <t>64220811004</t>
  </si>
  <si>
    <t>Устав МБОУ СОШ с. Горячие Ключи_compressed.pdf</t>
  </si>
  <si>
    <t>https://gorklych-sk.ru/upload/files/Документы/Образование/4_Расписание_непрерывной_образовательной_деятельности_ГУПД.pdf</t>
  </si>
  <si>
    <t>Обучение ведется на русском языке. Пятидневная рабочая неделя. Ежедневный график работы 09.00-13.00; 15.00-18.00. Выходные дни: суббота, воскресенье. Начало учебного года 01 сентября 2024 года, окончание - 31 мая 2025 года. 36 рабочих недель. Летние каникулы с 01.06.2025 года по 31.08.2025 года https://gorklych-sk.ru/upload/files/Документы/Образование/2_Календарный_учебный_график_ГУПД.pdf</t>
  </si>
  <si>
    <t>21616Ш54570, 20616Ш54570</t>
  </si>
  <si>
    <t>крипто шлюз</t>
  </si>
  <si>
    <t>-  №  -</t>
  </si>
  <si>
    <t>Л035-01259-65/00374986</t>
  </si>
  <si>
    <t>27.10.15</t>
  </si>
  <si>
    <t> Приказ  1682-ОД  Дата  27.10.15</t>
  </si>
  <si>
    <t>Лицензия на право ведения образовательной деятельности ДО.pdf</t>
  </si>
  <si>
    <t>МБДОУ «Детский сад №2 «Аленький цветочек» г. Макарова»</t>
  </si>
  <si>
    <t>Муниципальное бюджетное дошкольное образовательное учреждение "Детский сад №2 "Аленький цветочек" г.Макарова"</t>
  </si>
  <si>
    <t>4.03.78</t>
  </si>
  <si>
    <t>Администрация Макаровского МО;</t>
  </si>
  <si>
    <t>Управление образования Макаров;</t>
  </si>
  <si>
    <t>МБДОУ "Детский сад №2 "Аленький цветочек функционирует с 04.03.1978, учреждение рассчитано на 240 воспитанников, функционирует 12 групп. Сфера деятельности дошкольное образование</t>
  </si>
  <si>
    <t>Антонова Зинаида Николаевна</t>
  </si>
  <si>
    <t>Колесникова Елена Александровна</t>
  </si>
  <si>
    <t>Шингарёва Ирина Владимировна</t>
  </si>
  <si>
    <t>Макаров</t>
  </si>
  <si>
    <t>694140, Россия, Сахалинская область, г.Макаров, ул.50 лет ВЛКСМ,8</t>
  </si>
  <si>
    <t>48.619447</t>
  </si>
  <si>
    <t>142.781644</t>
  </si>
  <si>
    <t>4244352477</t>
  </si>
  <si>
    <t>sadik0128@yandex.ru</t>
  </si>
  <si>
    <t>http://ds2-alcvetochek.shl.prosadiki.ru/</t>
  </si>
  <si>
    <t>6512003541</t>
  </si>
  <si>
    <t>651201001</t>
  </si>
  <si>
    <t>1026500915198</t>
  </si>
  <si>
    <t>52995417</t>
  </si>
  <si>
    <t>64224000000</t>
  </si>
  <si>
    <t>Социальное партнёрство с ЦИКиД, ГКУ ЦРБС г. Макарова. ГКУ ЦСРН "Огонёк", Краеведческим музеем</t>
  </si>
  <si>
    <t>187</t>
  </si>
  <si>
    <t>В образовательный процесс включены блоки: - непосредственно образовательная деятельность; - образовательная деятельность в режимных моментах; - самостоятельная деятельность детей; -совместно партнерская деятельность взрослого с детьми; -взаимодействия с семьями воспитанников: Музыкальный зал и другие помещения образовательного учреждения доступны для использования инвалидами и лицами с ОВЗ.</t>
  </si>
  <si>
    <t>Приказ о "Расписание непосредственно-образовательной деятельности на 2024-2025 учебный год" от 30.08.2024 г.. http://ds2-alcvetochek.shl.prosadiki.ru/</t>
  </si>
  <si>
    <t>отд. Южно-Сахалинск Банка России// УФК по Сах обл.</t>
  </si>
  <si>
    <t>03234643647240006100</t>
  </si>
  <si>
    <t>20907000090</t>
  </si>
  <si>
    <t>Банк :отделение Южно-Сахалинск Банка России// УФК по Сахалинской области г. Южно-Сахалинск</t>
  </si>
  <si>
    <t>kontent WASHER 4.2</t>
  </si>
  <si>
    <t>400</t>
  </si>
  <si>
    <t>Ротелеком - Корпорация БезлимитVI 3 Сити</t>
  </si>
  <si>
    <t>65Л01  №  0000719</t>
  </si>
  <si>
    <t>109-ДС</t>
  </si>
  <si>
    <t>21.02.17</t>
  </si>
  <si>
    <t> Приказ  распоряжение №3.12-178-р  Дата  21.02.17</t>
  </si>
  <si>
    <t>doc01207520200303034104 (1).pdf</t>
  </si>
  <si>
    <t>Л035-01259-65/00196911</t>
  </si>
  <si>
    <t>Выписка из реестра лицензий № Л035-01259-65-00196911 (1) (1).pdf</t>
  </si>
  <si>
    <t>МБОУ «ООШ с. Восточное» (Дошкольные группы)</t>
  </si>
  <si>
    <t>Муниципальное бюджетное общеобразовательное учреждение «Основная общеобразовательная школа с. Восточное» (Дошкольные группы)</t>
  </si>
  <si>
    <t>2.09.13</t>
  </si>
  <si>
    <t>Дошкольная разновозрастная группа открыта в январе 2013 года.</t>
  </si>
  <si>
    <t>Попова Татьяна Эдуардовна</t>
  </si>
  <si>
    <t>Чебунин Константин Сергеевич</t>
  </si>
  <si>
    <t>Саушева Вера Васильевна</t>
  </si>
  <si>
    <t>Восточное</t>
  </si>
  <si>
    <t>694120, САХАЛИНСКАЯ ОБЛАСТЬ, МАКАРОВСКИЙ РАЙОН, н.п. ВОСТОЧНОЕ СЕЛО, ул. ПРИВОКЗАЛЬНАЯ, д. 8</t>
  </si>
  <si>
    <t>48.276938</t>
  </si>
  <si>
    <t>142.624036</t>
  </si>
  <si>
    <t>4244394310</t>
  </si>
  <si>
    <t>vosto-shkola@yandex.ru</t>
  </si>
  <si>
    <t>https://vost.sakhalinschool.ru</t>
  </si>
  <si>
    <t>6512003559</t>
  </si>
  <si>
    <t>1026500915495</t>
  </si>
  <si>
    <t>52995452</t>
  </si>
  <si>
    <t>64224805001</t>
  </si>
  <si>
    <t>Устав МБОУ ООШ Восточное.pdf</t>
  </si>
  <si>
    <t>Сельский дом культуры с. Восточное</t>
  </si>
  <si>
    <t>ДОО:1. общеобразовательного типа</t>
  </si>
  <si>
    <t>https://vost.sakhalinschool.ru/upload/sakhalinscvost_new/files/40/76/4076fb4767fe14887e0ed0dc44e5b123.pdf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</si>
  <si>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 с 7ч 30 мин до 19 ч 30 мин. Суббота, воскресенье, а также праздничные дни, установленные законодательством РФ - выходные.</t>
  </si>
  <si>
    <t>65Л01  №  0000462</t>
  </si>
  <si>
    <t>121-Ш</t>
  </si>
  <si>
    <t>2.11.15</t>
  </si>
  <si>
    <t> Приказ  № 1368-ОД  Дата  13.12.11</t>
  </si>
  <si>
    <t>Лицензия МБОУ ООШ с. Восточное.pdf</t>
  </si>
  <si>
    <t>Лицензия с приложением МБОУ ООШ с. Восточное.pdf</t>
  </si>
  <si>
    <t>МБОУ "СОШ с. Новое" (Дошкольные группы)</t>
  </si>
  <si>
    <t>Муниципальное бюджетное общеобразовательное учреждение "Средняя общеобразовательная школа с. Новое" (дошкольные группы)</t>
  </si>
  <si>
    <t>10.08.22</t>
  </si>
  <si>
    <t>Дошкольные группы МБОУ "СОШ с. Новое" работают с 05.102022 года. Дети занимаются во вновь построенном здании со всем необходимым оборудованием. Территория благоустроена, оформлены игровые площадки.</t>
  </si>
  <si>
    <t>Прасолова Юлия Вячеславовна</t>
  </si>
  <si>
    <t>Новое</t>
  </si>
  <si>
    <t>694160 Сахалинская область, Макаровский район, с. Новое, ул. Центральная, д.20</t>
  </si>
  <si>
    <t>48.885374</t>
  </si>
  <si>
    <t>142.943315</t>
  </si>
  <si>
    <t>4244392410</t>
  </si>
  <si>
    <t>mgo.mbousoshn@sakhalin.gov.ru</t>
  </si>
  <si>
    <t>http://shl.eduru.ru</t>
  </si>
  <si>
    <t>6512003446</t>
  </si>
  <si>
    <t>1026500914450</t>
  </si>
  <si>
    <t>39647456</t>
  </si>
  <si>
    <t>64224822001</t>
  </si>
  <si>
    <t>- непосредственная образовательная деятельность; - образовательная деятельность в режимных моментах; - самостоятельная деятельность детей; - совместно-партнерская деятельность взрослых с детьми; - взаимодействие с семьями воспитанников</t>
  </si>
  <si>
    <t>https://novoe.shl.eduru.ru/media/2023/10/30/1334659210/Raspisanie_obrazovatel_noj_deyatel_nosti_detej_na_23-24_uch._g.pdf Приказ от 01.09.2023 № 169-ОД "Об утверждении расписания образовательной деятельности детей на 2023/2024 учебный год"</t>
  </si>
  <si>
    <t>1. Обучение и воспитание осуществляется на русском языке; 2. Реализуются образовательные программы дошкольного образования; 3. Форма обучения: очная; 4. Уровни образования: - дошкольное образование (нормативный срок освоения 5 лет); 5. Пятидневная рабочая неделя. http://novoe.shl.eduru.ru/media/2023/01/23/1288329606/Rezhim_zanyatij_Detskij_sad.pdf</t>
  </si>
  <si>
    <t>Отделение Южно-Сахалинск Банка России //, УФК по Сахалинской области г. Южно-Сахалинск</t>
  </si>
  <si>
    <t>0323463647240006100</t>
  </si>
  <si>
    <t>Content washer</t>
  </si>
  <si>
    <t>65Л01  №  0000428</t>
  </si>
  <si>
    <t>118-Ш</t>
  </si>
  <si>
    <t>5.10.15</t>
  </si>
  <si>
    <t> Приказ  1549-ОД  Дата  5.10.15</t>
  </si>
  <si>
    <t>Муниципальное бюджетное дошкольное образовательное учреждение "Детский сад №1 "Солнышко" г. Макарова"</t>
  </si>
  <si>
    <t>23.03.2010</t>
  </si>
  <si>
    <t>МБДОУ «Детский сад №1 «Солнышко» г. Макарова» - отдельно стоящее, кирпичное, двух-этажное здание. Общая площадь- 987 квадратных метра. Построено по типовому проекту, рассчитано на 6 групп. По санитарным нормам МБДОУ «Детский сад №1 «Солнышко» г. Макарова» № 1 рассчитано на пребывание 115 воспитанников. Наличие дополнительного образования</t>
  </si>
  <si>
    <t>Лихотская Мария Владимировна</t>
  </si>
  <si>
    <t>Белозёрова Татьяна Ивановна</t>
  </si>
  <si>
    <t>РФ, 69410, Сахалинская область, Макаровский район, г. Макаров, ул. 50 лет Октября 16 - а</t>
  </si>
  <si>
    <t>48.622835</t>
  </si>
  <si>
    <t>142.783419</t>
  </si>
  <si>
    <t>4244350322</t>
  </si>
  <si>
    <t>golitsyna58@mail.ru</t>
  </si>
  <si>
    <t>https://solnyshko-makarov.tvoysadik.ru</t>
  </si>
  <si>
    <t>694160, Сахалинская область, Макаровский район, с. Новое, ул. Октябрьская 22</t>
  </si>
  <si>
    <t>6512016220</t>
  </si>
  <si>
    <t>1096507000226</t>
  </si>
  <si>
    <t>60739487</t>
  </si>
  <si>
    <t>64224501000</t>
  </si>
  <si>
    <t>4210014</t>
  </si>
  <si>
    <t>сканирование0002.pdf</t>
  </si>
  <si>
    <t>социальное партнёрство с районным домом культуры, ГКУ ЦРБС г. Макарова. ГКУ ЦСРН "Огонёк", Краеведческим музеем</t>
  </si>
  <si>
    <t>151</t>
  </si>
  <si>
    <t>В образовательный процесс включены блоки: - непосредственно образовательная деятельность; - образовательная деятельность в режимных моментах; - самостоятельная деятельность детей; -совместно партнерская деятельность взрослого с детьми; -взаимодействия с семьями воспитанников:музыкальный зал и другие помещения образовательного учреждения доступны для использования инвалидами и лицами с ОВЗ. Групповые помещения оснащены разнообразны</t>
  </si>
  <si>
    <t>Расписание организованной образовательной деятельности утверждено приказом от 26.08.2023 https://solnyshko-makarov.tvoysadik.ru/upload/tssolnyshko_makarov_new/files/ee/76/ee76f6ace4db65cedca798420c0d8bf8.pdf</t>
  </si>
  <si>
    <t>40701810964011000021</t>
  </si>
  <si>
    <t>65Л01  №  0000115</t>
  </si>
  <si>
    <t>143-ДС</t>
  </si>
  <si>
    <t>26.12.2014</t>
  </si>
  <si>
    <t> Приказ  1386 - ОД  Дата  26.12.2014</t>
  </si>
  <si>
    <t>scan_20220607153033.pdf</t>
  </si>
  <si>
    <t>65П01  №  0000934</t>
  </si>
  <si>
    <t>МБОУ «НОШ с. Поречье» (Дошкольные группы)</t>
  </si>
  <si>
    <t>Муниципальное бюджетное общеобразовательное учреждение «Начальная общеобразовательная школа с. Поречье» (Дошкольные группы)</t>
  </si>
  <si>
    <t>1.09.1971</t>
  </si>
  <si>
    <t>Дошкольная разновозрастная группа</t>
  </si>
  <si>
    <t>Евдощук Любовь Александровна</t>
  </si>
  <si>
    <t>Поречье</t>
  </si>
  <si>
    <t>694140, РФ, Сахалинская обл, Макаровский р-он, с. Поречье, ул. Школьная, 12</t>
  </si>
  <si>
    <t>48.572235</t>
  </si>
  <si>
    <t>142.752530</t>
  </si>
  <si>
    <t>4244393216</t>
  </si>
  <si>
    <t>mgo.mbounoshp@sakhalin.gov.ru</t>
  </si>
  <si>
    <t>http://porechie.shl.eduru.ru</t>
  </si>
  <si>
    <t>6512003510</t>
  </si>
  <si>
    <t>1026500915473</t>
  </si>
  <si>
    <t>52995239</t>
  </si>
  <si>
    <t>64224000004</t>
  </si>
  <si>
    <t>устав.docx</t>
  </si>
  <si>
    <t>.Структура образовательного процесса: 1Учебный (основная форма – занятия) 2.Совместная деятельность взрослого и детей , режимные моменты (утренний приём, прогулка, подготовка ко сну, питания и т.д.) 3.Самостоятельная деятельность детей (создание развивающей среды)</t>
  </si>
  <si>
    <t>http://porechie.shl.eduru.ru/raspisanie</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</si>
  <si>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</si>
  <si>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России//УФК по Саха</t>
  </si>
  <si>
    <t>20907000120</t>
  </si>
  <si>
    <t>65Л01  №  0000699</t>
  </si>
  <si>
    <t>119-Ш</t>
  </si>
  <si>
    <t> Приказ  3.12-1683-р  Дата  28.12.2016</t>
  </si>
  <si>
    <t>МБДОУ "Детский сад №2 "Журавушка" г. Невельска</t>
  </si>
  <si>
    <t>Муниципальное бюджетное дошкольное образовательное учреждение "Детский сад № 2 "Журавушка" г. Невельска Сахалинской области</t>
  </si>
  <si>
    <t>15.08.86</t>
  </si>
  <si>
    <t>Администрация Невельского МО;</t>
  </si>
  <si>
    <t>Отдел образования Невельск;</t>
  </si>
  <si>
    <t>официальный сайт дошкольного образовательного учреждения https://zhuravushka2.gosuslugi.ru</t>
  </si>
  <si>
    <t>Новикова Екатерина Александровна</t>
  </si>
  <si>
    <t>Хильченко Екатерина Евгеньевна, методист</t>
  </si>
  <si>
    <t>Кораблева Елена Владимировна, заведующий хозяйством</t>
  </si>
  <si>
    <t>Невельск</t>
  </si>
  <si>
    <t>694740, Россия, Сахалинская обл, Невельский р-н г. Невельск, ул. Школьная, д. 5</t>
  </si>
  <si>
    <t>46.685554</t>
  </si>
  <si>
    <t>141.86009</t>
  </si>
  <si>
    <t>4243661962</t>
  </si>
  <si>
    <t>nevgo.mbdoudszh@sakhalin.gov.ru</t>
  </si>
  <si>
    <t>https://zhuravushka2.gosuslugi.ru</t>
  </si>
  <si>
    <t>6505009888</t>
  </si>
  <si>
    <t>650501001</t>
  </si>
  <si>
    <t>1026500870197</t>
  </si>
  <si>
    <t>54542097</t>
  </si>
  <si>
    <t>64228000000</t>
  </si>
  <si>
    <t>МБУК "Невельский историко-краеведческий музей", МБОУ ДО "Детская школа искусств г. Невельска"</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</si>
  <si>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</si>
  <si>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«Об утверждении Расписания занятий на 2024 – 2025 учебный год» от 14.08.2024 №69-ОД https://ds-zhuravushka-nevelsk-r424.gosweb.gosuslugi.ru/netcat_files/19/8/NOD_na_2024_2025_god.pdf</t>
  </si>
  <si>
    <t>1) Обучение и воспитание осуществляется на русском языке; 2) реализует ОД ДО, АОП, ДОП; 3) формы обучения -очная; 4) уровни образования: дошкольный https://ds-zhuravushka-nevelsk-r424.gosweb.gosuslugi.ru/svedeniya-ob-obrazovatelnoy-organizatsii/obrazovanie/ 5-ти дневная рабочая неделя, с 7ч 30 мин до 19 ч 30 мин. Суббота, воскресенье, а также праздничные дни, установленные законодательством РФ - выходные. https://ds-zhuravushka-nevelsk-r424.gosweb.gosuslugi.ru/svedeniya-ob-obrazovatelnoy-organi</t>
  </si>
  <si>
    <t>03234643645280006100</t>
  </si>
  <si>
    <t>20616UZ7Ш30</t>
  </si>
  <si>
    <t>ИП Терехин</t>
  </si>
  <si>
    <t>выделенный канал, оптоволокно</t>
  </si>
  <si>
    <t>65Л01  №  0000190</t>
  </si>
  <si>
    <t>67-ДС</t>
  </si>
  <si>
    <t>13.04.15</t>
  </si>
  <si>
    <t> Приказ  №507-ОД  Дата  13.04.15</t>
  </si>
  <si>
    <t>Лицензия 65 Л 01.pdf</t>
  </si>
  <si>
    <t>65П01  №  0000736</t>
  </si>
  <si>
    <t>8.08.16</t>
  </si>
  <si>
    <t> Приказ  №3.12-1043-р  Дата  8.08.16</t>
  </si>
  <si>
    <t>Лицензия доп.услуги.jpg</t>
  </si>
  <si>
    <t>МБДОУ "Детский сад №4 "Золотая рыбка" г. Невельска</t>
  </si>
  <si>
    <t>Муниципальное бюджетное дошкольное образовательное учреждение "Детский сад № 4 «Золотая рыбка» г.Невельска Сахалинской области</t>
  </si>
  <si>
    <t>25.04.02</t>
  </si>
  <si>
    <t>Наш сайт: https://mbdou4nev.ru</t>
  </si>
  <si>
    <t>Черноусова Татьяна Владимировна</t>
  </si>
  <si>
    <t>694745, Россия, Сахалинская обл, Невельский р-н г. Невельск, ул. Приморская, д. 62</t>
  </si>
  <si>
    <t>46.714076</t>
  </si>
  <si>
    <t>141.884560</t>
  </si>
  <si>
    <t>4243663654</t>
  </si>
  <si>
    <t>nevgo.mbdoudszr@sakhalin.gov.ru</t>
  </si>
  <si>
    <t>http://mbdou4nev.ru/</t>
  </si>
  <si>
    <t>6505009870</t>
  </si>
  <si>
    <t>1026500870440</t>
  </si>
  <si>
    <t>54542045</t>
  </si>
  <si>
    <t>64420000000</t>
  </si>
  <si>
    <t>Приказ о "Расписание непосредственно-образовательной деятельности" №96-од от 30.08.2024. https://mbdou4nev.ru/wp-content/uploads/2024/09/nod.jpg</t>
  </si>
  <si>
    <t>https://mbdou4nev.ru/obrazovanie/ 1) Обучение и воспитание осуществляется на русском языке; 2) реализует основную образовательную программу; 3) формы обучения-очная; 4) уровни образования: дошкольный, срок обучения 5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</si>
  <si>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 УФК по Сах</t>
  </si>
  <si>
    <t>03232643647280006100</t>
  </si>
  <si>
    <t>20616ч54750</t>
  </si>
  <si>
    <t>наименование банка: Отделение Южно-Сахалинск Банка России// УФК по Сахалинской области г. Южно-Сахалинск</t>
  </si>
  <si>
    <t>хDSL, ADSL</t>
  </si>
  <si>
    <t>65Л01  №  0000185</t>
  </si>
  <si>
    <t>66-ДС</t>
  </si>
  <si>
    <t>9.04.15</t>
  </si>
  <si>
    <t> Приказ  № 176-ОД  Дата  4.03.08</t>
  </si>
  <si>
    <t>litsenziya_0001.pdf</t>
  </si>
  <si>
    <t>65П01  №  0000735</t>
  </si>
  <si>
    <t> Приказ  176-ОД  Дата  4.03.08</t>
  </si>
  <si>
    <t>лизенция доп услуги.pdf</t>
  </si>
  <si>
    <t>МБДОУ "Детский сад №5 "Солнышко" г. Невельска</t>
  </si>
  <si>
    <t>Муниципальное бюджетное дошкольное образовательное учреждение "Детский сад № 5 "Солнышко" г. Невельска Сахалинской области</t>
  </si>
  <si>
    <t>11.11.10</t>
  </si>
  <si>
    <t>http://solnishko5.shl.prosadiki.ru/ 4 образовательные группы</t>
  </si>
  <si>
    <t>Нурмухамбетова Ольга Александровна</t>
  </si>
  <si>
    <t>694740 Сахалинская область, г. невельск, ул. 70 лет Октября, 7</t>
  </si>
  <si>
    <t>694740 Сахалинская обл, г Невельск, ул 70 лет Октября, д 7</t>
  </si>
  <si>
    <t>46.695734</t>
  </si>
  <si>
    <t>141.860818</t>
  </si>
  <si>
    <t>4243663152</t>
  </si>
  <si>
    <t>nevgo.mbdoudssn@sakhalin.gov.ru</t>
  </si>
  <si>
    <t>http://solnishko5.shl.prosadiki.ru/</t>
  </si>
  <si>
    <t>6505009895</t>
  </si>
  <si>
    <t>1026500869944</t>
  </si>
  <si>
    <t>54542074</t>
  </si>
  <si>
    <t>00064420</t>
  </si>
  <si>
    <t>ПС 2068 от 23.12.2024 (1).pdf</t>
  </si>
  <si>
    <t>-непосредственная образовательная деятельность</t>
  </si>
  <si>
    <t>Приказ 171-ОД от 26.08.2024 г. https://solnishko5.shl.prosadiki.ru/media/2024/08/27/1330147106/rasspisanie_neposredstvenno-obrazovatel__4-25_uchebny_j_god.pdf_podpisan.pdf</t>
  </si>
  <si>
    <t>Отделение Южно-Сахалинск банка России// УФК</t>
  </si>
  <si>
    <t>03234643647280006100</t>
  </si>
  <si>
    <t>20616Ч54760</t>
  </si>
  <si>
    <t>централизованный контент-фильрация</t>
  </si>
  <si>
    <t>ООО "ТТК-Связь"</t>
  </si>
  <si>
    <t>65Л01  №  0000191</t>
  </si>
  <si>
    <t>147-ДС</t>
  </si>
  <si>
    <t> Приказ  508-ОД  Дата  13.04.15</t>
  </si>
  <si>
    <t>65П01  №  0000750</t>
  </si>
  <si>
    <t> Приказ  203-ОД  Дата  14.03.11</t>
  </si>
  <si>
    <t>доп.pdf</t>
  </si>
  <si>
    <t>МБДОУ "Детский сад №11 "Аленький цветочек" г. Невельска</t>
  </si>
  <si>
    <t>Муниципальное бюджетное дошкольное образовательное учреждение "Детский сад № 11 "Аленький цветочек" г.Невельска Сахалинской области</t>
  </si>
  <si>
    <t>30.12.2010</t>
  </si>
  <si>
    <t>https://alenkiitzvetocheck.ru/ МБДОУ «Детский сад № 11 «Аленький цветочек» рассчитан на 110 мест, предельная наполняемость 141 место, 6 групп (2 – ясельных и 4 – дошкольных): Предоставляет доп. образование: Кружок "Песочная страна", "Звездочка"</t>
  </si>
  <si>
    <t>Кузнецова Татьяна Васильевна</t>
  </si>
  <si>
    <t>694741, Сахалинская область, Невельский район, г. Невельск, ул. Чехова, д. 9-а</t>
  </si>
  <si>
    <t>694741, Сахалинская область, Невельский раон, г. Невельск, ул. Чехова, д. 9-а</t>
  </si>
  <si>
    <t>46.6535251</t>
  </si>
  <si>
    <t>141.862124</t>
  </si>
  <si>
    <t>4243665513,4243665512</t>
  </si>
  <si>
    <t>nevgo.mbdoudsan@sakhalin.gov.ru</t>
  </si>
  <si>
    <t>https://alenkiitzvetocheck.ru/</t>
  </si>
  <si>
    <t>6505010019</t>
  </si>
  <si>
    <t>1026500870417</t>
  </si>
  <si>
    <t>54542051</t>
  </si>
  <si>
    <t>ustav-alenkij_cvetochek.pdf</t>
  </si>
  <si>
    <t>МБОУ СОШ № 3 г. Невельска, МБУК Невельская ЦБС, ОМВД ГИБДД, МБУЗ НЦРБ, ОКУ Невельский ПО, ДШИ, МБУ СШ г. Невельска</t>
  </si>
  <si>
    <t>133</t>
  </si>
  <si>
    <t>1. Непосредственно образовательная деятельность. 2. Образовательная деятельность в режимных моментах. 3. Самостоятельная деятельность детей. 4. Образовательная деятельность в семье.</t>
  </si>
  <si>
    <t>Приказ № 281-а от 28.08.2024г. расписание образовательной деятельности https://alenkiitzvetocheck.ru/media/2024/08/30/1333161469/raspisanie_zanyatij_2024-2025.pdf</t>
  </si>
  <si>
    <t>1)Обучение и воспитание осуществляет на русском языке; 2)реализует основную образовательную программу; 3)форма обучения-очная; 4)уровни образования дошкольный срок обучения 5 лет; 5)5-ти дневная рабочая неделя, с 7ч30мин до 19 30мин.,суббота,воскресенье,а так же праздничные дни, установленные законодательством РФ-выходные, начало учебного года-1 сентября, конец учебного года-31 мая, с 01 июня по 31 августа-летний оздоровительный период</t>
  </si>
  <si>
    <t>ОТДЕЛЕНИЕ ЮЖНО-САХАЛИНСК БАНКА РОССИИ//УФК по Сах</t>
  </si>
  <si>
    <t>20616Ч54720</t>
  </si>
  <si>
    <t>Наименование банка: ОТДЕЛЕНИЕ ЮЖНО-САХАЛИНСК БАНКА РОССИИ//УФК по Сахалинской области г. Южно-Сахалинск 016401800</t>
  </si>
  <si>
    <t>65Л01  №  0000256</t>
  </si>
  <si>
    <t>145-ДС</t>
  </si>
  <si>
    <t>22.04.2015</t>
  </si>
  <si>
    <t> Приказ  579-ОД  Дата  22.04.2015</t>
  </si>
  <si>
    <t>65П01  №  0000734</t>
  </si>
  <si>
    <t> Приказ  3.12-1046-р  Дата  8.08.2016</t>
  </si>
  <si>
    <t>Лицензия с доп. усл..pdf</t>
  </si>
  <si>
    <t>МБДОУ "Детский сад №16 "Малышка" г. Невельска</t>
  </si>
  <si>
    <t>Муниципальное бюджетное дошкольное образовательное учреждение "Детский сад № 16 "Малышка" г. Невельска Сахалинской области</t>
  </si>
  <si>
    <t>29.11.02</t>
  </si>
  <si>
    <t>МБДОУ "Детский сад № 16 "Малышка" рассчитан на 115 мест, 5 групп: •Группа раннего развития - 1 •Младшая группа - 1 •Средняя группа - 1 •Старшая группа - 1 •Подготовительная группа - 1</t>
  </si>
  <si>
    <t>694740, Россия, Сахалинская обл, Невельский р-н г. Невельск, ул. Ленина, д. 86</t>
  </si>
  <si>
    <t>46.6683810</t>
  </si>
  <si>
    <t>141.8569650</t>
  </si>
  <si>
    <t>4243660811,4243660812</t>
  </si>
  <si>
    <t>nevgo.mbdoudsmn@sakhalin.gov.ru</t>
  </si>
  <si>
    <t>https://malyshka.shl.prosadiki.ru/</t>
  </si>
  <si>
    <t>6505009905</t>
  </si>
  <si>
    <t>1026500870131</t>
  </si>
  <si>
    <t>54542022</t>
  </si>
  <si>
    <t>устав.doc</t>
  </si>
  <si>
    <t>Невельская централизованная библиотечная система Невельский историко-краеведческий музей</t>
  </si>
  <si>
    <t>В образовательный процесс включены следующие блоки: непосредственно образовательная деятельность</t>
  </si>
  <si>
    <t>Приказ от 21.08.2024 № 171-ОД "По итогам установочного Пед.совета" - расписание занятий: https://malyshka.shl.prosadiki.ru/media/2024/09/18/1333652208/Raspisanie_2024-2025_dlya_sajtae_lpodpis.pdf; - режим дня: https://malyshka.shl.prosadiki.ru/media/2024/09/10/1332798296/Rezhim_dnya_2024-2025_dlya_sajta.pdf; - учебный план: https://malyshka.shl.prosadiki.ru/media/2024/09/03/1333024865/Uchebny_j_plan_2024_2025e_lpodpis.pdf; - календарный график: https://malyshka.shl.prosadiki.ru/media/2024/09/18/</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</si>
  <si>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7ч 30 мин до 19 ч 30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t>
  </si>
  <si>
    <t>20616454730</t>
  </si>
  <si>
    <t>встроенные категории трафика</t>
  </si>
  <si>
    <t>хDSL, проводная</t>
  </si>
  <si>
    <t>65Л01  №  0000186</t>
  </si>
  <si>
    <t>144-ДС</t>
  </si>
  <si>
    <t> Приказ  № 488-ОД  Дата  9.04.15</t>
  </si>
  <si>
    <t>Лицензия_20210309_0001.pdf</t>
  </si>
  <si>
    <t>65П01  №  0000733</t>
  </si>
  <si>
    <t> Приказ  №3.12-1048-р  Дата  8.08.16</t>
  </si>
  <si>
    <t>МБДОУ "Детский сад №17 "Кораблик" г. Невельска</t>
  </si>
  <si>
    <t>Муниципальное бюджетное дошкольное образовательное учреждение "Детский сад № 17 "Кораблик", г.Невельска, Сахалинской области</t>
  </si>
  <si>
    <t>10.01.91</t>
  </si>
  <si>
    <t>https://ds17-korablik.shl.prosadiki.ru/</t>
  </si>
  <si>
    <t>Матвеева Елена Владимировна</t>
  </si>
  <si>
    <t>694745, Россия, Сахалинская обл, Невельский р-н г. Невельск, ул. Победы, д. 2</t>
  </si>
  <si>
    <t>46.702082</t>
  </si>
  <si>
    <t>141.86548</t>
  </si>
  <si>
    <t>4243663887</t>
  </si>
  <si>
    <t>nevgo.mbdoudskn@sakhalin.gov.ru</t>
  </si>
  <si>
    <t>6505009863</t>
  </si>
  <si>
    <t>1026500869900</t>
  </si>
  <si>
    <t>54542039</t>
  </si>
  <si>
    <t>ustav_korablik_2015.pdf</t>
  </si>
  <si>
    <t>да МБУК "Невельская ЦБС"</t>
  </si>
  <si>
    <t>непосредственно-образовательная деятельность;</t>
  </si>
  <si>
    <t>Приказом №93 о.д. от 26.08.2024г https://ds17-korablik.shl.prosadiki.ru/media/2024/08/27/1330147026/2024-08-27_006.pdf</t>
  </si>
  <si>
    <t>http://www.nevel-korablik.ru/index/nashi_gruppy/0-172 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7ч 30 мин до 19 ч 30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t>
  </si>
  <si>
    <t>Отделение Южно-Сахалинск по Сахалинской области</t>
  </si>
  <si>
    <t>20616UZ7Щ00</t>
  </si>
  <si>
    <t>наименование банка: Отделение Южно-Сахалинск по Сахалинской области Г.Южно-Сахалинск</t>
  </si>
  <si>
    <t>65Л01  №  0000236</t>
  </si>
  <si>
    <t>68-ДС</t>
  </si>
  <si>
    <t>26.05.15</t>
  </si>
  <si>
    <t> Приказ  № 422-ОД  Дата  28.04.11</t>
  </si>
  <si>
    <t>65П01  №  0000751</t>
  </si>
  <si>
    <t>приложение.pdf</t>
  </si>
  <si>
    <t>МБДОУ "Детский сад № 2 "Рябинка" с. Горнозаводска</t>
  </si>
  <si>
    <t>Муниципальное бюджетное дошкольное образовательное учреждение "Детский сад № 2 «Рябинка» с. Горнозаводска Сахалинской области</t>
  </si>
  <si>
    <t>25.08.67</t>
  </si>
  <si>
    <t>В нашем детском саду созданы все условия для полноценного развития детей. В ДОУ функционируют: 1. 5 групп общеразвивающей направленности; 2.Спортивный и музыкальный залы; 3.Кабинет педагога психолога и учителя логопеда; 4.Компьютерный класс; 5. Оборудованные прогулочные и спортивный участки. В нашем детском саду созданы все условия для полноценного развития детей. В ДОУ функционируют: 1. 5 групп общеразвивающей направленности; 2.Спортивный и музыкальный залы; 3.Кабинет педагога психолога и учителя логопеда; 4.Компьютерный класс; 5. Оборудованные прогулочные и спортивный участки.</t>
  </si>
  <si>
    <t>Попова Инесса Владимировна</t>
  </si>
  <si>
    <t>Горнозаводск</t>
  </si>
  <si>
    <t>694760, Сахалинская область, Невельский район, с. Горнозаводск, ул. Кольцевая, д.31</t>
  </si>
  <si>
    <t>694760 Россия, Сахалинская область, г. Невельский район, с. Горнозаводска, ул. Кольцевая, д.31</t>
  </si>
  <si>
    <t>46.561257</t>
  </si>
  <si>
    <t>141.852068</t>
  </si>
  <si>
    <t>4243696517</t>
  </si>
  <si>
    <t>nevgo.mbdour.2@sakhalin.gov.ru</t>
  </si>
  <si>
    <t>https://рябинка65.рф/en/</t>
  </si>
  <si>
    <t>6505009920</t>
  </si>
  <si>
    <t>1026500869911</t>
  </si>
  <si>
    <t>54542080</t>
  </si>
  <si>
    <t>64228816</t>
  </si>
  <si>
    <t>ustav_15.pdf</t>
  </si>
  <si>
    <t>96</t>
  </si>
  <si>
    <t>1.Образовательная деятельность в режимных моментах; 2.Образовательная деятельность, осуществляемая в процессе организации различных видов детской деятельности; 3. Самостоятельная деятельность детей</t>
  </si>
  <si>
    <t>Приказ № 152 о/д от 27.08.2024 г https://рябинка65.рф/images/5555.pdf</t>
  </si>
  <si>
    <t>1) Обучение и воспитание осуществляется на русском языке; 2) реализуем основную образовательную программу; 3) формы обучения -очная; 4) уровни образования: дошкольный, срок обучения 5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 https://рябинка65.рф/images/999</t>
  </si>
  <si>
    <t>20616Ч54740</t>
  </si>
  <si>
    <t>65Л01  №  0000204</t>
  </si>
  <si>
    <t>22.04.15</t>
  </si>
  <si>
    <t> Приказ  577-ОД  Дата  22.04.15</t>
  </si>
  <si>
    <t>лицензия_на_осущ._обр._деят-ти.pdf</t>
  </si>
  <si>
    <t>65П01  №  0000737</t>
  </si>
  <si>
    <t> Приказ  3.12-1042-р  Дата  8.08.16</t>
  </si>
  <si>
    <t>приложение_к_лицензии.pdf</t>
  </si>
  <si>
    <t>МБОУ «СОШ с. Шебунино имени полного кавалера ордена Славы Дёмина И.Е.» (Дошкольные группы)</t>
  </si>
  <si>
    <t>Муниципальное бюджетное общеобразовательное учреждение "Средняя общеобразовательная школа с. Шебунино имени полного кавалера ордена Славы Демина Ивана Егоровича" Невельского района Сахалинской области (Дошкольные группы)</t>
  </si>
  <si>
    <t>1.09.2014</t>
  </si>
  <si>
    <t>Дошкольные группы при МБОУ «СОШ с. Шебунино имени полного кавалера ордена Славы Демина И.Е.»</t>
  </si>
  <si>
    <t>Шебунино</t>
  </si>
  <si>
    <t>694761 с.Шебунино ул. Горная, 28 ,Невельский район, Сахалинская область</t>
  </si>
  <si>
    <t>46.428200</t>
  </si>
  <si>
    <t>141.846378</t>
  </si>
  <si>
    <t>4243694385</t>
  </si>
  <si>
    <t>4243694423</t>
  </si>
  <si>
    <t>nevgo.mbousoshsh@sakhalin.gov.ru</t>
  </si>
  <si>
    <t>https://shebunino.shl.eduru.ru/</t>
  </si>
  <si>
    <t>6505009380</t>
  </si>
  <si>
    <t>1036502900400</t>
  </si>
  <si>
    <t>52994754</t>
  </si>
  <si>
    <t>4787750c-cd1c-423c-af28-7b0cf93961e9.pdf</t>
  </si>
  <si>
    <t>Приказ 173-ОД от 03.07.2024 г. Расписание образовательной деятельности https://shebunino.shl.eduru.ru/media/2024/08/30/1333158595/raspisanie_dnya.pdf</t>
  </si>
  <si>
    <t>1) Воспитательный процесс ведется на русском языке; 2) Дошкольные группы реализуют образовательную программу ФГОС Васильева; 3) Форма обучения -очная; 4) Уровни образования: Дошкольное образование (нормативный срок освоения 5 года); 5) В дошкольных группах 5-ти дневная рабочая неделя."</t>
  </si>
  <si>
    <t>20616Ч30160</t>
  </si>
  <si>
    <t>ПАО "Ростелеком", ООО "СолнцеТелеком"</t>
  </si>
  <si>
    <t>65Л01  №  0000076</t>
  </si>
  <si>
    <t>63-ш</t>
  </si>
  <si>
    <t>12.08.2014</t>
  </si>
  <si>
    <t> Приказ  886-ОД  Дата  12.08.2014</t>
  </si>
  <si>
    <t>199ef3bf-92fc-42c9-b81f-4da498da95f5.pdf</t>
  </si>
  <si>
    <t>65П01  №  0000102</t>
  </si>
  <si>
    <t>63-Ш</t>
  </si>
  <si>
    <t>8e791e76-67b3-49f6-a823-378aecdfe491.pdf</t>
  </si>
  <si>
    <t>МБДОУ "Детский сад № 1 "Родничок" с.Горнозаводска</t>
  </si>
  <si>
    <t>Муниципальное бюджетное дошкольное образовательное учреждение «Детский сад № 1 «Родничок» с. Горнозаводска</t>
  </si>
  <si>
    <t>9.02.16</t>
  </si>
  <si>
    <t>Детский сад №1 "Родничок" является муниципальным бюджетным учреждением дошкольного образования расположен в с. Горнозаводск, Невельского района, Сахалинской области. Детский сад был открыт 12 мая 2015 года и стал вторым детским садом в селе. На территории детского сада размещены спортивные и игровые комплексы для развития детей. Вместимость детского сада 96 воспитанников. Функционирует 4 группы</t>
  </si>
  <si>
    <t>694760, Сахалинская обл., Невельский р-н., с. Горнозаводск ул. Артемовская д.3</t>
  </si>
  <si>
    <t>46.560753</t>
  </si>
  <si>
    <t>141.844459</t>
  </si>
  <si>
    <t>4243698300,4243698301</t>
  </si>
  <si>
    <t>4243698301</t>
  </si>
  <si>
    <t>nevgo.mbdour.1@sakhalin.gov.ru</t>
  </si>
  <si>
    <t>https://sad-rodnichok.shl.prosadiki.ru/</t>
  </si>
  <si>
    <t>6505008965</t>
  </si>
  <si>
    <t>1156509000042</t>
  </si>
  <si>
    <t>24577649</t>
  </si>
  <si>
    <t>Фото уставpdf.pdf</t>
  </si>
  <si>
    <t>приказ МБДОУ "Детский сад №1 "Родничок" от 31.08.2022г. № 145 о/д http://sad-rodnichok.ru/sveden/files/a297359177dec70f40420d691c940b22.pdf</t>
  </si>
  <si>
    <t>http://sad-rodnichok.ru/sveden/education.html 1) Обучение и воспитание осуществляется на русском языке; 2) реализует основную образовательную программу; 3) 5-ти дневная рабочая неделя,с 7ч 30 мин до 19 ч 30 мин.Суббота, воскресенье, а также праздничные дни, установленные законодательством РФ - выходные. формы обучения -очная; Начало учебного года - 01 сентября, конец учебного года - 31 мая</t>
  </si>
  <si>
    <t>20616Э16060</t>
  </si>
  <si>
    <t>65Л01  №  0000216</t>
  </si>
  <si>
    <t>160-ДС</t>
  </si>
  <si>
    <t>30.04.15</t>
  </si>
  <si>
    <t> Приказ  650-ОД  Дата  30.04.15</t>
  </si>
  <si>
    <t>65П01  №  0000732</t>
  </si>
  <si>
    <t> Приказ  3.12-1044-р  Дата  8.08.16</t>
  </si>
  <si>
    <t>фото_000144.pdf</t>
  </si>
  <si>
    <t>МБДОУ д/с №1 "Светлячок"</t>
  </si>
  <si>
    <t>Муниципальное бюджетное дошкольное образовательное учреждение детский сад № 1 "Светлячок» пгт. Ноглики</t>
  </si>
  <si>
    <t>21.08.2012</t>
  </si>
  <si>
    <t>Администрация Ногликского МО;</t>
  </si>
  <si>
    <t>Отдел образования Ноглики;</t>
  </si>
  <si>
    <t>МБДОУ д\с № 1 «Светлячок» пгт. Ноглики функционирует с сентября 2012 года. Образовательный процесс осуществляют 24 педагога. В детском саду функционирует 10 групп общеразвивающей направленности (2 группы детей с 2 до 3 лет; 8 групп – дети в возрасте с 3 до 7 лет).</t>
  </si>
  <si>
    <t>Игумнова Лариса Сергеевна</t>
  </si>
  <si>
    <t>Нехаенко Ирина Николаевна</t>
  </si>
  <si>
    <t>Рябова Альфия Халимовна</t>
  </si>
  <si>
    <t>Ноглики</t>
  </si>
  <si>
    <t>694450, РФ, Сахалинская область, Ногликский район, пгт.Ноглики, ул.Физкультурная д.4А</t>
  </si>
  <si>
    <t>51.813194</t>
  </si>
  <si>
    <t>143.156826</t>
  </si>
  <si>
    <t>4244491417</t>
  </si>
  <si>
    <t>ngo.mbdous@sakhalin.gov.ru</t>
  </si>
  <si>
    <t>https://ds-svetlyachok.ros-obr.ru/</t>
  </si>
  <si>
    <t>6513000014</t>
  </si>
  <si>
    <t>651301001</t>
  </si>
  <si>
    <t>1026501179650</t>
  </si>
  <si>
    <t>39637179</t>
  </si>
  <si>
    <t>64232000000</t>
  </si>
  <si>
    <t>Устав сканированный22062015_0000.pdf</t>
  </si>
  <si>
    <t>Наименования блоков: непосредственно образовательная деятельность; образовательная деятельность в режимных моментах; самостоятельная деятельность детей.</t>
  </si>
  <si>
    <t>"Расписание непосредственно-образовательной деятельности на 2023-2024 учебный год" №93 от 01.09.2023. https://ds-svetlyachok.ru/item/322237</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</si>
  <si>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https://ds-svetlyachok.ru/item/317 5) 5-ти дневная рабочая неделя, с 7ч 30 мин до 18 ч 00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</si>
  <si>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40701810964011000005</t>
  </si>
  <si>
    <t>20907000040/21907000040</t>
  </si>
  <si>
    <t>65Л01  №  0000471</t>
  </si>
  <si>
    <t>110-ДС</t>
  </si>
  <si>
    <t>16.11.2015</t>
  </si>
  <si>
    <t> Приказ  1199-ОД  Дата  6.09.2012</t>
  </si>
  <si>
    <t>65П01  №  0000541</t>
  </si>
  <si>
    <t>Лицензия доп.образование16032022_0000.pdf</t>
  </si>
  <si>
    <t>МБДОУ д/с № 2 "Ромашка"</t>
  </si>
  <si>
    <t>Муниципальное бюджетное дошкольное образовательное учреждение детский сад № 2 «Ромашка» пгт.Ноглики</t>
  </si>
  <si>
    <t>25.12.59</t>
  </si>
  <si>
    <t>Детский сад функционирует с 25.12.1959.. Детский сад не предоставляет услуг дополнительного образования.</t>
  </si>
  <si>
    <t>Иванькова Елена Васильевна</t>
  </si>
  <si>
    <t>694450, Сахалинская область, Ногликский район, пгт. Ноглики, ул. Вокзальная, д. 20 "А"</t>
  </si>
  <si>
    <t>51.790159</t>
  </si>
  <si>
    <t>143.129508</t>
  </si>
  <si>
    <t>4244454215</t>
  </si>
  <si>
    <t>Ngo.mbdousr@sakhalin.gov.ru</t>
  </si>
  <si>
    <t>http://romashka-nogliki.ru/</t>
  </si>
  <si>
    <t>6513000166</t>
  </si>
  <si>
    <t>1026501179715</t>
  </si>
  <si>
    <t>39637204</t>
  </si>
  <si>
    <t>64232551000</t>
  </si>
  <si>
    <t>45403</t>
  </si>
  <si>
    <t>устав МБДОУ РОМАШКА.doc</t>
  </si>
  <si>
    <t>Непосредственная образовательная деятельность. Реализация образовательных программ дошкольного образования, соответствующих стандартам качества предоставления бюджетных услуг в области образования</t>
  </si>
  <si>
    <t>1. Обучение и воспитание осуществляется на русском языке 2. Реализует основную образовательную программу 3. Форма обучения- очная 4. уровни образования- дошкольный срок обучения 5 лет 5. 5-ти дневная рабочая неделя, с 7ч30 мин до 18 ч. 00 мин. Выходные суббота и воскресенье, а так же праздничные дни, установленные законодательством РФ.</t>
  </si>
  <si>
    <t>УФК по Сахалинской обл. Отделение Южно-Сахалинск</t>
  </si>
  <si>
    <t>20907000060/21907000060</t>
  </si>
  <si>
    <t>164018000</t>
  </si>
  <si>
    <t>6000</t>
  </si>
  <si>
    <t>000 "ДальСатКом"</t>
  </si>
  <si>
    <t>65Л01  №  0000602</t>
  </si>
  <si>
    <t>15.07.16</t>
  </si>
  <si>
    <t> Приказ  39-ОД  Дата  21.01.08</t>
  </si>
  <si>
    <t>МБДОУ д/с № 7 "Островок"</t>
  </si>
  <si>
    <t>Муниципальное бюджетное дошкольное образовательное учреждение детский сад № 7 «Островок» пгт. Ноглики</t>
  </si>
  <si>
    <t>25.10.10</t>
  </si>
  <si>
    <t>МБДОУ д/с № 7 "Островок" пгт. Ноглики начал функционировать с декабря 2010 года.</t>
  </si>
  <si>
    <t>Солоп Вероника Владимировна</t>
  </si>
  <si>
    <t>Бондарь Юлия Витальевна</t>
  </si>
  <si>
    <t>694450, обл. Сахалинская, пгт. Ноглики, ул. Гагарина, д. 5</t>
  </si>
  <si>
    <t>4244491903</t>
  </si>
  <si>
    <t>Ostrovok2010@mail.ru</t>
  </si>
  <si>
    <t>http://ostrovok-nogliki.ru/</t>
  </si>
  <si>
    <t>6513002999</t>
  </si>
  <si>
    <t>1106517000260</t>
  </si>
  <si>
    <t>66717395</t>
  </si>
  <si>
    <t>Устав учреждения.tif</t>
  </si>
  <si>
    <t>Ногликская районная центральная библиотека</t>
  </si>
  <si>
    <t>90</t>
  </si>
  <si>
    <t>- непосредственно образовательная деятельность; - образовательная деятельность в режимных моментах; - самостоятельная деятельность детей; - образовательная деятельность в семье</t>
  </si>
  <si>
    <t>Приказ "Расписание образовательной деятельности" № 124 а от 31.08.2023 года https://ostrovok-nogliki.ru/userfiles/education/raspisanie_obrazovatelnoy_deyatelnosti_na_2023_202.pdf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</si>
  <si>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https://ds-svetlyachok.ros-obr.ru/ 5) 5-ти дневная рабочая неделя, с 7ч 30 мин до 18 ч 00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</si>
  <si>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ПАО "Сбербанк России" Отделение Южно-Сахалинск</t>
  </si>
  <si>
    <t>30101810600000000608</t>
  </si>
  <si>
    <t>40116810850340011199</t>
  </si>
  <si>
    <t>040813608</t>
  </si>
  <si>
    <t>65Л01  №  0000357</t>
  </si>
  <si>
    <t>146-ДС</t>
  </si>
  <si>
    <t>31.07.15</t>
  </si>
  <si>
    <t> Приказ  1257-ОД  Дата  31.07.15</t>
  </si>
  <si>
    <t>65П01  №  0000415</t>
  </si>
  <si>
    <t>21.07.15</t>
  </si>
  <si>
    <t> Приказ  1344-ОД  Дата  30.12.10</t>
  </si>
  <si>
    <t>МБДОУ д/с № 9 "Березка"</t>
  </si>
  <si>
    <t>Муниципальное бюджетное дошкольное образовательное учреждение детский сад № 9 «Березка»</t>
  </si>
  <si>
    <t>8.07.16</t>
  </si>
  <si>
    <t>Сокращенное наименование: МБДОУ д/с № 9 «Березка» пгт. Ноглики Адрес: 694450 Сахалинская обл., п.г.т. Ноглики, пер. Спортивный, д. 83-а Телефон: 8(42444)98003,98114 Адрес электронной почты: ngo.mbdoudsb@sakhalin.gov.ru Год постройки: 2015 Язык образования: русский Время работы учреждения: с 7.30 до 18.00</t>
  </si>
  <si>
    <t>Куксенко Элла Анатольевна</t>
  </si>
  <si>
    <t>Король Оксана Александровна</t>
  </si>
  <si>
    <t>694450, Сахалинская область, Ногликский район, пгт.Ноглики, пер. Спортивный, дом 83-А</t>
  </si>
  <si>
    <t>4244498003</t>
  </si>
  <si>
    <t>ngo.mbdoudsb@sakhalin.gov.ru</t>
  </si>
  <si>
    <t>https://dsberezka.reg-65.ru/</t>
  </si>
  <si>
    <t>6513000021</t>
  </si>
  <si>
    <t>1026501179682</t>
  </si>
  <si>
    <t>39637185</t>
  </si>
  <si>
    <t>МБУК Ногликская централизованная библиотечная система, МБУК Ногликский муниципальный краеведческий музей</t>
  </si>
  <si>
    <t>Приказ "Об утверждении режима дня и расписания образовательной деятельности на 2023-2024 учебный год" №308 от 13.09.2023г. https://dsberezka-reg65.ru/item/208407</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</si>
  <si>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7ч 30 мин до 18 ч 00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</si>
  <si>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БАНКА РОССИИ по Сахалинской области</t>
  </si>
  <si>
    <t>20907000050</t>
  </si>
  <si>
    <t>(Финуправление мо «Городской округ Ногликский» МБДОУ д/с № 9 «Березка») Л/с 20907000050/ 21907000050 ИНН 6513000021 КПП 651301001 Отделение Южно-Сахалинск Номер казначейства 40701810964011000005 БИК 046401001 ОКТМО 64732000 ОГРН 1026501179682 Для оплаты за детский сад КБК - 00000000000000000130</t>
  </si>
  <si>
    <t>65Л01  №  0000600</t>
  </si>
  <si>
    <t>163-ДС</t>
  </si>
  <si>
    <t> Приказ  163-ДС  Дата  8.07.16</t>
  </si>
  <si>
    <t>65П01  №  0000855</t>
  </si>
  <si>
    <t>МБДОУ д/с № 11 "Сказка"</t>
  </si>
  <si>
    <t>Муниципальное бюджетное дошкольное образовательное учреждение детский сад № 11 «Сказка» пгт. Ноглики</t>
  </si>
  <si>
    <t>13.03.1984</t>
  </si>
  <si>
    <t>МБДОУ д/с № 11 "Сказка" пгт. Ноглики начал функционировать с 13.03.1984</t>
  </si>
  <si>
    <t>Перегудова Анна Константиновна</t>
  </si>
  <si>
    <t>Ерофеева Наталья Геннадьевна</t>
  </si>
  <si>
    <t>694450 Сахалинская область Ногликский район пгт Ноглики ул. Невельского 9</t>
  </si>
  <si>
    <t>4244496433</t>
  </si>
  <si>
    <t>ngo.mbdoudss@sakhalin.gov.ru</t>
  </si>
  <si>
    <t>http://skazka-nogliki.ru</t>
  </si>
  <si>
    <t>6513000134</t>
  </si>
  <si>
    <t>1026501179704</t>
  </si>
  <si>
    <t>73981336</t>
  </si>
  <si>
    <t>64232551</t>
  </si>
  <si>
    <t>Ссылка на устав.docx</t>
  </si>
  <si>
    <t>Ногликский краеведческий музей, ДШИ, Районная центральная библиотека, спорткомплекс "Арена", Спортивная школа</t>
  </si>
  <si>
    <t>Наименования блоков: непосредственно-образовательная деятельность; образовательная деятельность в режимных моментах; самостоятельная деятельность детей.</t>
  </si>
  <si>
    <t>Приказ "Расписание непосредственно-образовательной деятельности на 2022-2023 учебный год" № 188 от 06.09.2022. https://skazkanogliki.ru/category/lesson-plans/</t>
  </si>
  <si>
    <t>Отделение Южно-Сахалинск банка России// УФК по Сахалинской области г Южно-Сахалинск</t>
  </si>
  <si>
    <t>03234643647320006100</t>
  </si>
  <si>
    <t>20907000020, 21907000020</t>
  </si>
  <si>
    <t>Финуправление МО «Городской округ Ногликский», МБДОУ д/с № 11 «Сказка» пгт. Ноглики</t>
  </si>
  <si>
    <t>65Л01  №  0000481</t>
  </si>
  <si>
    <t>116-ДС</t>
  </si>
  <si>
    <t>27.11.2015</t>
  </si>
  <si>
    <t> Приказ  Распоряжение № 1827-ОД  Дата  27.11.2015</t>
  </si>
  <si>
    <t>001.jpg</t>
  </si>
  <si>
    <t>СОШ №1" (Дошкольные группы)</t>
  </si>
  <si>
    <t>Муниципальное бюджетное образовательное учреждение средняя общеобразовательная школа №1 пгт Ноглики имени Героя Советского Союза Г.П. Петрова (Дошкольные группы)</t>
  </si>
  <si>
    <t>1.09.30</t>
  </si>
  <si>
    <t>Дошкольные группы работают в режиме 10,5 часового пребывания детей. Время работы по будням с 7:30 до 18:00. Дежурная группа организуется по потребности родителей (законных представителей) и работает до 18:30. Имеется четыре групповых комнат, музыкальный зал, физкультурный зал. Группы полностью оснащены современным оборудованием и необходимыми пособиями.</t>
  </si>
  <si>
    <t>Машковцева Татьяна Андреевна</t>
  </si>
  <si>
    <t>Махова Надежда Сергеевна</t>
  </si>
  <si>
    <t>694450, Российская Федерация, Сахалинская область, Ногликский район, п.Ноглики, ул.Советская, 16</t>
  </si>
  <si>
    <t>51.811161</t>
  </si>
  <si>
    <t>143.157051</t>
  </si>
  <si>
    <t>4244491677</t>
  </si>
  <si>
    <t>school1.nogliki@mail.ru</t>
  </si>
  <si>
    <t>http://school1.nogliki.ru</t>
  </si>
  <si>
    <t>6513000060</t>
  </si>
  <si>
    <t>1026501181959</t>
  </si>
  <si>
    <t>05200881</t>
  </si>
  <si>
    <t>9231000</t>
  </si>
  <si>
    <t>126</t>
  </si>
  <si>
    <t>https://sch1-nogliki.ru/_/c/raspisanie_doshkolny_gruppy.pdf</t>
  </si>
  <si>
    <t>https://sch1-nogliki.ru/do</t>
  </si>
  <si>
    <t>40140281084537000005</t>
  </si>
  <si>
    <t>20907000110/21907000110</t>
  </si>
  <si>
    <t>УФК по Сахалинской области (Финуправление МО "Городской округ Ногликский", МБОУ СОШ №1 пгт.Ноглики имени Героя Советского Союза Г.П.Петрова) Отделение Южно-Сахалинск</t>
  </si>
  <si>
    <t>SkyDNS</t>
  </si>
  <si>
    <t>65Л01  №  0000936</t>
  </si>
  <si>
    <t>124-ш</t>
  </si>
  <si>
    <t>26.03.20</t>
  </si>
  <si>
    <t> Приказ  3.12-344-р  Дата  26.03.20</t>
  </si>
  <si>
    <t>Лицензия (1).jpg</t>
  </si>
  <si>
    <t>65П01  №  0001248</t>
  </si>
  <si>
    <t>лицензия на доп.образование.jpg</t>
  </si>
  <si>
    <t>Муниципальное бюджетное образовательное учреждение "Средняя общеобразовательная школа с. Вал" (Дошкольные группы)</t>
  </si>
  <si>
    <t>1.09.86</t>
  </si>
  <si>
    <t>Дошкольные группы МБОУ СОШ с. Вал. Две разновозрастные группы от 1.5 до 4 и с4 до 7лет.</t>
  </si>
  <si>
    <t>Вал</t>
  </si>
  <si>
    <t>694454 Сахалинская область, Ногликский район. село Вал ул. Молодёжная - 1</t>
  </si>
  <si>
    <t>694454 Сахалинская область, Ногликский район. село Вал ул. Комсомольская - 2</t>
  </si>
  <si>
    <t>52.340205</t>
  </si>
  <si>
    <t>143.060455</t>
  </si>
  <si>
    <t>4244495282</t>
  </si>
  <si>
    <t>doy_val@mail.ru</t>
  </si>
  <si>
    <t>http://schoolval.ry</t>
  </si>
  <si>
    <t>6513000173</t>
  </si>
  <si>
    <t>1036505400117</t>
  </si>
  <si>
    <t>39637280</t>
  </si>
  <si>
    <t>Учебный день делится на три блока: 1. Утренний образовательный блок : Совместную деятельность воспитателя с ребенком, Свободную самостоятельную деятельность детей; 2. Развивающий блок: представляет собой организационное обучение в форме ООД; 3. Вечерний блок: Кружковая деятельность / индивидуальная работа Самостоятельную деятельность ребенка и его совместную деятельность с воспитателем Организационное обучение в форме занятий; Педагогам предоставляется право варьировать место деятельности в педагогическом процессе, интегрируя (объединяя) содержание различных видов и форм в зависимости от поставленных целей и задач обучения и воспитания. Воспитатели и узкие специалисты координируют содержание проводимых занятий, осуществляя совместное планирование, обсуждая достижения и проблемы отдельных детей и группы в целом.</t>
  </si>
  <si>
    <t>Приказ "Об утверждении режима занятий воспитанников в МБОУ СОШ с. Вал (дошкольные группы)" №90 от 30.08.2022г. https://schoolval.ru/magicpage.html?page=252096</t>
  </si>
  <si>
    <t>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8;00 мин до 17;00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</si>
  <si>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России//уфк</t>
  </si>
  <si>
    <t>20907000080-21</t>
  </si>
  <si>
    <t>инетернет Цензор</t>
  </si>
  <si>
    <t>65Л01  №  0000466</t>
  </si>
  <si>
    <t>123-Ш</t>
  </si>
  <si>
    <t>5.11.15</t>
  </si>
  <si>
    <t> Приказ  1723-ОД  Дата  5.11.15</t>
  </si>
  <si>
    <t>лицензия стр1.jpg</t>
  </si>
  <si>
    <t>лицензия 1.pdf</t>
  </si>
  <si>
    <t>Муниципальное бюджетное общеобразовательное учреждение средняя общеобразовательная школа с. Ныш" (Дошкольные группы)</t>
  </si>
  <si>
    <t>1.09.1932</t>
  </si>
  <si>
    <t>Дошкольная группа работает 5 дней в неделю с 8:00-17:00</t>
  </si>
  <si>
    <t>Каракулина Ирина Витальевна</t>
  </si>
  <si>
    <t>Руденко Олеся Ивановна</t>
  </si>
  <si>
    <t>Ныш</t>
  </si>
  <si>
    <t>694458, Сахалинская область, Ногликский район, с. Ныш, улица Советская, дом 27</t>
  </si>
  <si>
    <t>51.535288</t>
  </si>
  <si>
    <t>142.755405</t>
  </si>
  <si>
    <t>4244494150</t>
  </si>
  <si>
    <t>ngo.mbousoshn@sakhalin.gov.ru</t>
  </si>
  <si>
    <t>http://shkolans.ru</t>
  </si>
  <si>
    <t>6513000159</t>
  </si>
  <si>
    <t>1026501181937</t>
  </si>
  <si>
    <t>39637251</t>
  </si>
  <si>
    <t>64232000007</t>
  </si>
  <si>
    <t>Устав на сайт.pdf</t>
  </si>
  <si>
    <t>Образовательные услуги</t>
  </si>
  <si>
    <t>Образовательный процесс по уровням образования</t>
  </si>
  <si>
    <t>8.30-17.00</t>
  </si>
  <si>
    <t>УФК по Сахалинской области (ФИНУПРАВЛЕНИЕ)</t>
  </si>
  <si>
    <t>20907000070</t>
  </si>
  <si>
    <t>65Л01  №  0000425</t>
  </si>
  <si>
    <t>122-Ш</t>
  </si>
  <si>
    <t>5.10.2015</t>
  </si>
  <si>
    <t> Приказ  1552-ОД  Дата </t>
  </si>
  <si>
    <t>лицензия.rar</t>
  </si>
  <si>
    <t> Приказ  127-ОД  Дата </t>
  </si>
  <si>
    <t>МБДОУ детский сад № 1 "Родничок»" г. Охи</t>
  </si>
  <si>
    <t>Муниципальное бюджетное дошкольное образовательное учреждение детский сад № 1 "Родничок" г. Охи</t>
  </si>
  <si>
    <t>22.06.15</t>
  </si>
  <si>
    <t>Администрация Охинского МО;</t>
  </si>
  <si>
    <t>Отдел образования Оха;</t>
  </si>
  <si>
    <t>В дошкольном учреждении функционирует 10 групп. Режим работы ДОУ 12-часовой. Детский сад работает пять дней в неделю с понедельника по пятницу с 7.30 до 19.30. Выходные дни – суббота, воскресенье, праздничные дни.</t>
  </si>
  <si>
    <t>Филиппова Маргарита Гаясовна</t>
  </si>
  <si>
    <t>Рябова Ольга Сергеевна</t>
  </si>
  <si>
    <t>Прохоренко Елена Павловна</t>
  </si>
  <si>
    <t>Оха</t>
  </si>
  <si>
    <t>Сахалинская область ,г.Оха ,улица Красных партизан, 25, 694490</t>
  </si>
  <si>
    <t>53.586670</t>
  </si>
  <si>
    <t>142.947043</t>
  </si>
  <si>
    <t>4243745570</t>
  </si>
  <si>
    <t>sadrodni4ok@yandex.ru</t>
  </si>
  <si>
    <t>https://dou1-okha.sakhalin.gov.ru/</t>
  </si>
  <si>
    <t>6506010029</t>
  </si>
  <si>
    <t>650601001</t>
  </si>
  <si>
    <t>1136517000509</t>
  </si>
  <si>
    <t>24564109</t>
  </si>
  <si>
    <t>64425000000</t>
  </si>
  <si>
    <t>МБОУ ОШ №4 г.Охи</t>
  </si>
  <si>
    <t>204</t>
  </si>
  <si>
    <t>1.Образовательная деятельность, осуществляемая в процессе организации различных видов деятельности. 2. Образовательная деятельность, осуществляемая в ходе режимных моментов. 3. Самостоятельная деятельность детей. 4. Взаимодействие с семьями детей с целью реализации образовательной программы дошкольного образования.</t>
  </si>
  <si>
    <t>https://dou1-okha.sakhalin.gov.ru/userfiles/setka_rodnichok.pdf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</si>
  <si>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6 лет; 5) 5-ти дневная рабочая неделя,с 7ч 30 мин до 19 ч 30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</si>
  <si>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России//УФК по Сахалинской области г. Южно- Сахалинск</t>
  </si>
  <si>
    <t>40701810664011000004</t>
  </si>
  <si>
    <t>20907000670</t>
  </si>
  <si>
    <t>контентная фильтрация централизованная</t>
  </si>
  <si>
    <t>045</t>
  </si>
  <si>
    <t>Дальсатком</t>
  </si>
  <si>
    <t>хDSL, модем</t>
  </si>
  <si>
    <t>65л01  №  0000280</t>
  </si>
  <si>
    <t>114-ДС</t>
  </si>
  <si>
    <t>10.06.21</t>
  </si>
  <si>
    <t> Приказ  3.12-787-р  Дата  10.06.21</t>
  </si>
  <si>
    <t>Выписка из реестра лицензий № 114-ДС.pdf</t>
  </si>
  <si>
    <t>0  №  0</t>
  </si>
  <si>
    <t>Муниципальное бюджетное дошкольное образовательное учреждение детский сад № 2 «Солнышко» г. Охи</t>
  </si>
  <si>
    <t>20.08.69</t>
  </si>
  <si>
    <t>1 группа компенсирующей направленности с ЗПР, 1 группа компенсирующей направленности со сложным дефектом, 1 группа компенсирующей направленности с ТНР,</t>
  </si>
  <si>
    <t>Юнусова Ольга Владимировна</t>
  </si>
  <si>
    <t>Ресоченко Наталья Владимировна/нет</t>
  </si>
  <si>
    <t>Талицкая Венера Галиулловна/нет</t>
  </si>
  <si>
    <t>694496, Россия, Сахалинская обл, Охинский р-н г. Оха, ул. Ленина, д. 31а</t>
  </si>
  <si>
    <t>694490, Россия, Сахалинская область, город Оха, улица Ленина, дом 31, корпус "А"</t>
  </si>
  <si>
    <t>53.593165</t>
  </si>
  <si>
    <t>142.947890</t>
  </si>
  <si>
    <t>4243730642</t>
  </si>
  <si>
    <t>dou2-okha@sakhalin.gov.ru</t>
  </si>
  <si>
    <t>https://dou2-okha.sakhalin.gov.ru/</t>
  </si>
  <si>
    <t>6506007690</t>
  </si>
  <si>
    <t>1026500886070</t>
  </si>
  <si>
    <t>57380726</t>
  </si>
  <si>
    <t>64236000000</t>
  </si>
  <si>
    <t>UchDokum_995b5de5b7084576b2f752e03a1e8d45.pdf</t>
  </si>
  <si>
    <t>169</t>
  </si>
  <si>
    <t>непосредственная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</si>
  <si>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https://dou2-okha.sakhalin.gov.ru/userfiles/setka_nepreryvnoy_obrazovatelnoy_deyatelnosti_2023.pdf</t>
  </si>
  <si>
    <t>https://dou2-okha.sakhalin.gov.ru/userfiles/documents/dou_2_usolviya_obucheniya.pdf</t>
  </si>
  <si>
    <t>03234643647360006100</t>
  </si>
  <si>
    <t>Казначейский счет: 03234643647360006100; единый казначейский счет - 40102810845370000053</t>
  </si>
  <si>
    <t>65Л01  №  0000308</t>
  </si>
  <si>
    <t>69-ДС</t>
  </si>
  <si>
    <t>16.07.15</t>
  </si>
  <si>
    <t> Приказ  1154-ОД  Дата  16.07.15</t>
  </si>
  <si>
    <t>65П01  №  0000369</t>
  </si>
  <si>
    <t>69-ОД</t>
  </si>
  <si>
    <t>Лицензия на осуществление образовательной деятельности (1).pdf</t>
  </si>
  <si>
    <t>МБДОУ детский сад № 5 «Звездочка" г. Охи</t>
  </si>
  <si>
    <t>Муниципальное бюджетное дошкольное образовательное учреждение детский сад № 5 «Звездочка» г. Охи</t>
  </si>
  <si>
    <t>1.08.64</t>
  </si>
  <si>
    <t>Мы создаем благоприятные условия для полноценного проживания ребенком дошкольного детства, формирования основ базовой культуры личности, всестороннее развитие психических и физических качеств в соответствии с возрастными и индивидуальными особенностями, подготовки ребенка к жизни в современном обществе через общеобразовательную и программы дополнительного образования реализуемые в ДОУ.</t>
  </si>
  <si>
    <t>Маннафова Елена Геннадьевна</t>
  </si>
  <si>
    <t>Цугорка Маргарита Николаевна</t>
  </si>
  <si>
    <t>694490 Сахалинская обл., г. Оха, ул. Блюхера, д.7 корпус 1</t>
  </si>
  <si>
    <t>694496, Россия, Сахалинская обл, Охинский р-н г. Оха, ул. Блюхера, д. 7/1</t>
  </si>
  <si>
    <t>53.590677</t>
  </si>
  <si>
    <t>142.950905</t>
  </si>
  <si>
    <t>4243732515,4243734550</t>
  </si>
  <si>
    <t>4243734550</t>
  </si>
  <si>
    <t>doy-5.okha@yandex.ru</t>
  </si>
  <si>
    <t>https://doy5-okha.shl.prosadiki.ru/</t>
  </si>
  <si>
    <t>"нет"</t>
  </si>
  <si>
    <t>6506007932</t>
  </si>
  <si>
    <t>1026500885950</t>
  </si>
  <si>
    <t>39637794</t>
  </si>
  <si>
    <t>8000030</t>
  </si>
  <si>
    <t>Устав МБДОУ детский сад № 5 «Звездочка» г. Охи от 21.02.2022.pdf</t>
  </si>
  <si>
    <t>МБОУ СОШ № 5 г. Охи им А.В. Беляева; МБОУ СОШ № 7 г. Охи им. Д.М. Карбышева; МБОУ ДО ДДиЮ г. Охи; МБУ «Районный Дворец культуры»; МБУ ДО «Охинская детская школа искусств № 1»; МБУ ДО «Охинская детская школа искусств № 2»; МБУ «Охинский краеведческий музей»; МБУ «Охинская централизованная библиотечная система».</t>
  </si>
  <si>
    <t>1. Образовательная деятельность, осуществляемая в процессе организации различных видов деятельности. 2. Образовательная деятельность, осуществляемая в ходе режимных моментов. 3. Самостоятельная деятельность детей. 4. Взаимодействие с семьями детей с целью реализации основной образовательной программы дошкольного образования.</t>
  </si>
  <si>
    <t>Приказ № 379-ОД от 30.08.2024 Об утверждении локальных актов, https://doy5-okha.shl.prosadiki.ru/d/struktura_4</t>
  </si>
  <si>
    <t>1) Обучение и воспитание в Учреждении ведется на русском языке 2) МБДОУ детский сад № 5 "Звездочка" реализует ОП ДО и АОП ДО; 3) формы обучения -очная; 4) уровни образования: дошкольный, нормативный срок обучения: 6 лет; 5) 5-ти дневная рабочая неделя, https://doy5-okha.shl.prosadiki.ru/d/struktura_1</t>
  </si>
  <si>
    <t>л/с 20907000350</t>
  </si>
  <si>
    <t>FTTx</t>
  </si>
  <si>
    <t>65Л01  №  0000306</t>
  </si>
  <si>
    <t>70ДС</t>
  </si>
  <si>
    <t> Приказ  №1156-ОД  Дата  16.07.15</t>
  </si>
  <si>
    <t>Выписка из реестра лицензий № 70-ДС но доп. образование.pdf</t>
  </si>
  <si>
    <t>Муниципальное бюджетное дошкольное образовательное учреждение детский сад № 7 «Журавушка» г. Охи</t>
  </si>
  <si>
    <t>1.06.82</t>
  </si>
  <si>
    <t>История нашего детского сада начинается с июня 1982 года, когда ОГРЭ закончило строительство типового проекта, на 12 групп. Открытие дошкольного учреждения было вверено в надежные руки образованной, энергичной, мудрой и приветливой заведующей ; С. А. Михайловской. Это от нее зависело, как будет сформирован и укомплектован детский сад специалистами, как будет налажена в нем работа. А ее надежным по</t>
  </si>
  <si>
    <t>Шумилова Ольга Васильевна</t>
  </si>
  <si>
    <t>Хамзина Наталья Николаевна</t>
  </si>
  <si>
    <t>694496, Сахалинская область, г. Оха, ул.60 лет СССР д.15/1</t>
  </si>
  <si>
    <t>694496,Сахалинская область. г. Оха, ул.60 лет СССР д.15/1</t>
  </si>
  <si>
    <t>53.597620</t>
  </si>
  <si>
    <t>142.952700</t>
  </si>
  <si>
    <t>4243731960</t>
  </si>
  <si>
    <t>4243730462</t>
  </si>
  <si>
    <t>sadjuravushka@mail.ru</t>
  </si>
  <si>
    <t>https://mbdou7-okha.ru</t>
  </si>
  <si>
    <t>6506007700</t>
  </si>
  <si>
    <t>1026500886060</t>
  </si>
  <si>
    <t>57380749</t>
  </si>
  <si>
    <t>УСТАВ МБДОУ № 7 Журавушка 2022.pdf</t>
  </si>
  <si>
    <t>1. ГБУЗ «Охинская ЦРБ». 2.МБОУ СОШ № 7 г. Охи им. Д.М. Карбышева. 3. ТОНД Охинского района УНД и ПР ГУ МЧС России по Сахалинской. 4. ОГИБДД ОМВД России по городскому округу Охинский области. 5. Управление образования муниципального образования городской округ. 6. Муниципальное бюджетное учреждение дополнительного образования «Охинская детская школа искусств № 1» «Охинский» . 7. МБУ Охинский краеведческий музей</t>
  </si>
  <si>
    <t>Образовательная деятельность, осуществляемая в процессе организации различных видов деятельности. 2. Образовательная деятельность, осуществляемая в ходе режимных моментов. 3. Самостоятельная деятельность детей. 4. Взаимодействие с семьями детей с целью реализации основной образовательной программы дошкольного образования.</t>
  </si>
  <si>
    <t>Утверждено приказом от 16.08.2023 № 190 - ОД "Об утверждении расписания ООД на 2023-2024 учебный год" https://dou7-okha.sakhalin.gov.ru/page/education/</t>
  </si>
  <si>
    <t>Обучение ведется на русском языке; 2) реализует ООП, АООП для детей с ЗПР, АООП для детей с ФФНР, 3)формы обучения -очная, 4) Уровни образования: дошкольное образование 5) 5-ти дневная рабочая неделя. Время работы с 7:30 до 19:30</t>
  </si>
  <si>
    <t>20907000360</t>
  </si>
  <si>
    <t>другое, xDSL</t>
  </si>
  <si>
    <t>65Л01  №  0000335</t>
  </si>
  <si>
    <t>71-ДС</t>
  </si>
  <si>
    <t>23.07.15</t>
  </si>
  <si>
    <t> Приказ  1195  Дата  23.07.15</t>
  </si>
  <si>
    <t> Приказ  1195 - ОД  Дата  23.07.15</t>
  </si>
  <si>
    <t>Выписка из реестра лицензий № 71-ДО (2).pdf</t>
  </si>
  <si>
    <t>МБДОУ детский сад № 8 "Буратино" г. Оха</t>
  </si>
  <si>
    <t>Муниципальное бюджетное дошкольное образовательное учреждение детский сад № 8 "Буратино" г. Охи</t>
  </si>
  <si>
    <t>22.02.86</t>
  </si>
  <si>
    <t>МБДОУ детский сад № 8 "Буратино" г. Охи – обеспечивает получение дошкольного образования путем реализации образовательной программы дошкольного образования, реализации дополнительных общеобразовательных программ. Предметом деятельности МБДОУ - развитие физических, интеллектуальных, нравственных, эстетических и личностных качеств, формирование предпосылок учебной деятельности, сохранение и укрепление здоровья воспитанников.</t>
  </si>
  <si>
    <t>Сухинина Елена Константиновна</t>
  </si>
  <si>
    <t>Гатаулина Нина Сергеевна</t>
  </si>
  <si>
    <t>Пушникова Наталья Сергеевна</t>
  </si>
  <si>
    <t>694490, Российская Федерация, Сахалинская область, г. Оха, ул. Советская, дом 1 корпус А</t>
  </si>
  <si>
    <t>53.590203</t>
  </si>
  <si>
    <t>142.939936</t>
  </si>
  <si>
    <t>4243735537</t>
  </si>
  <si>
    <t>buratino.8@mail.ru</t>
  </si>
  <si>
    <t>https://dou8-okha.sakhalin.gov.ru</t>
  </si>
  <si>
    <t>6506007682</t>
  </si>
  <si>
    <t>1026500885938</t>
  </si>
  <si>
    <t>57378304</t>
  </si>
  <si>
    <t>Устав МБДОУ детский сад № 8 Буратино г. Охи.pdf</t>
  </si>
  <si>
    <t>197</t>
  </si>
  <si>
    <t>Приказ № 234 от 01.07.2024 "О функционировании ДОУ в 2024-2025 учебный год" https://dou8-okha.sakhalin.gov.ru/userfiles/education/nod_2024_2025.pdf</t>
  </si>
  <si>
    <t>1) Обучение и воспитание осуществляется на русском языке. 2) реализует основную образовательную программу, 3) форма обучения - очная. 4) Уровень образования - дошкольный, срок обучения - 6 лет. 5) 5-ти дневная рабочая неделя, https://dou8-okha.sakhalin.gov.ru/page/education/</t>
  </si>
  <si>
    <t>21907000370</t>
  </si>
  <si>
    <t>65Л01  №  0000307</t>
  </si>
  <si>
    <t>72-ДС</t>
  </si>
  <si>
    <t> Приказ  696-ОД  Дата  20.06.11</t>
  </si>
  <si>
    <t>ЛИЦЕНЗИЯ НА ОБРАЗОВАТЕЛЬНУЮ ДЕЯТ-ТЬ от 16.07.2015г.pdf</t>
  </si>
  <si>
    <t>65П01  №  0000368</t>
  </si>
  <si>
    <t>Выписка из реестра о лицензир. образов. деят.от 10.06.21г.pdf</t>
  </si>
  <si>
    <t>Муниципальное бюджетное дошкольное образовательное учреждение детский сад № 10 «Золушка» г. Охи</t>
  </si>
  <si>
    <t>26.09.89</t>
  </si>
  <si>
    <t>Пятидневная рабочая неделя, группы функционируют в режиме 12 часового пребывания</t>
  </si>
  <si>
    <t>Лисенко Елена Александровна</t>
  </si>
  <si>
    <t>Харитонова Вера Владимировна</t>
  </si>
  <si>
    <t>Билей Ирина Анатольевна</t>
  </si>
  <si>
    <t>694496, Россия, Сахалинская обл, Охинский р-н г. Оха, ул. 60 лет СССР, д. 30 (корп. 3)</t>
  </si>
  <si>
    <t>53.598278</t>
  </si>
  <si>
    <t>142.958706</t>
  </si>
  <si>
    <t>4243737335,4243737494</t>
  </si>
  <si>
    <t>4243737335</t>
  </si>
  <si>
    <t>dou-zolushka-10@mail.ru</t>
  </si>
  <si>
    <t>https://zolushka-okha.edusite.ru</t>
  </si>
  <si>
    <t>6506007717</t>
  </si>
  <si>
    <t>1026500886004</t>
  </si>
  <si>
    <t>57380761</t>
  </si>
  <si>
    <t>Устав МБДОУ детский сад № 10 Золушка 15.11.2023 г..pdf</t>
  </si>
  <si>
    <t>ГБУЗ "Охинская ЦРБ", МБОУ СОШ № 5 г. Охи им А.В. Беляева; МБОУ СОШ № 7 г. Охи им. Д.М. Карбышева; МБОУ ДО ДДиЮ г. Охи, МБУ ДО «Охинская детская школа искусств № 1»</t>
  </si>
  <si>
    <t>1.Образовательная деятельность, осуществляемая в процессе организации различных видов деятельности. 2. Образовательная деятельность, осуществляемая в ходе режимных моментов. 3. Самостоятельная деятельность детей. 4. Взаимодействие с семьями детей с целью реализации основной образовательной программы дошкольного образования.</t>
  </si>
  <si>
    <t>расписание утверждено приказом от 31.08.2023 № 278 - ОД https://zolushka-okha.edusite.ru/sveden/education.html</t>
  </si>
  <si>
    <t>https://zolushka-okha.edusite.ru/sveden/education.html</t>
  </si>
  <si>
    <t>20907000390</t>
  </si>
  <si>
    <t>65Л01  №  0000324</t>
  </si>
  <si>
    <t>73-ДС</t>
  </si>
  <si>
    <t>20.07.15</t>
  </si>
  <si>
    <t> Приказ  № 1165 - ОД  Дата  20.07.15</t>
  </si>
  <si>
    <t>lic.pdf</t>
  </si>
  <si>
    <t> Приказ  № 1165-ОД  Дата  20.07.15</t>
  </si>
  <si>
    <t>Выписка из реестра лицензий № 73-ДС.pdf</t>
  </si>
  <si>
    <t>Муниципальное бюджетное дошкольное образовательное учреждение детский сад № 20 «Снегурочка» г. Охи</t>
  </si>
  <si>
    <t>1.12.76</t>
  </si>
  <si>
    <t>МБДОУ детский сад № 20 "Снегурочка" г. Охи начал функционировать с 5 марта 1977года</t>
  </si>
  <si>
    <t>Заикина Валентина Николаевна</t>
  </si>
  <si>
    <t>Общее собрание работников ОО, Педагогический совет</t>
  </si>
  <si>
    <t>694496 Сахалинская область, город Оха, ул. Дзержинского, дом 25/2</t>
  </si>
  <si>
    <t>53.587905</t>
  </si>
  <si>
    <t>142.940974</t>
  </si>
  <si>
    <t>4243735548</t>
  </si>
  <si>
    <t>cnegurochka20@mail.ru</t>
  </si>
  <si>
    <t>https://dou20-okha.sakhalin.gov.ru/</t>
  </si>
  <si>
    <t>Дополнительных корпусов у учреждения нет</t>
  </si>
  <si>
    <t>6506007724</t>
  </si>
  <si>
    <t>1026500885916</t>
  </si>
  <si>
    <t>57378282</t>
  </si>
  <si>
    <t>ustav_2024_compressed_1.pdf</t>
  </si>
  <si>
    <t>МБУДО "Охинская школа искусств № 1" г. Охи МБУ "Охинский краеведческий музей" СОШ № 5 г. Охи МБУ "Охинская централизованная библиотечная система" ДДиЮ г. Охи</t>
  </si>
  <si>
    <t>177</t>
  </si>
  <si>
    <t>Расписание непосредственной образовательной деятельности на 2023-2024 учебный год https://dou20-okha.sakhalin.gov.ru/userfiles/documents/3._obschee.docx</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</si>
  <si>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7ч 30 мин до 19 ч 30 мин.Суббота, воскресенье, а также праздничные дни, установленные законодательством РФ - выходные.</t>
  </si>
  <si>
    <t>21907000400</t>
  </si>
  <si>
    <t>65Л01  №  0000305</t>
  </si>
  <si>
    <t>74-ДС</t>
  </si>
  <si>
    <t> Приказ  1157-ОД  Дата  16.07.15</t>
  </si>
  <si>
    <t>МБОУ школа - детский сад с.Тунгор (Дошкольные группы)</t>
  </si>
  <si>
    <t>Муниципальное бюджетное общеобразовательное учреждение школа - детский сад с.Тунгор</t>
  </si>
  <si>
    <t>3.10.61</t>
  </si>
  <si>
    <t>Дошкольная группа открыта 01.11.2019. В организации две смешанных группы (1,5-3 года, 3-7 лет) наполняемостью по 15 человек каждая. Укомплектована всеми необходимыми кадрами.</t>
  </si>
  <si>
    <t>Карулова Валентина Ивановна</t>
  </si>
  <si>
    <t>Кащеева Ольга Васильевна</t>
  </si>
  <si>
    <t>Тунгор</t>
  </si>
  <si>
    <t>694471 Сахалинская область, Охинский район, с.Тунгор, ул. Ленина, д.9</t>
  </si>
  <si>
    <t>694471 Сахалинская область, Охинский район, с.Тунгор, ул. Ленина, д. 9</t>
  </si>
  <si>
    <t>53.389173</t>
  </si>
  <si>
    <t>142.954803</t>
  </si>
  <si>
    <t>4243747761,4243747766</t>
  </si>
  <si>
    <t>tyngor_school@mail.ru</t>
  </si>
  <si>
    <t>https://tungor.shl.eduru.ru</t>
  </si>
  <si>
    <t>6506008171</t>
  </si>
  <si>
    <t>1026500886037</t>
  </si>
  <si>
    <t>57380778</t>
  </si>
  <si>
    <t>Устав МБОУ школа-детский сад с.Тунгор.pdf</t>
  </si>
  <si>
    <t>школа, . ГБУЗ «Охинская ЦРБ, ТОНД Охинского района УНД и ПР ГУ МЧС России по Сахалинской, ОГИБДД ОМВД России по городскому округу Охинский области, Управление образования муниципального образования городской округ.</t>
  </si>
  <si>
    <t>образовательная деятельность присмотр, уход и оздоровление детей в возрасте от 1,5 лет до 8 лет</t>
  </si>
  <si>
    <t>В образовательный процесс включены следующие блоки: 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</si>
  <si>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детский сад работает с 7:30 до 18:30 (выходной суббота, воскресенье) расписание согласно утвержденной сетки занятий</t>
  </si>
  <si>
    <t>1) обучение и воспитание осуществляется на русском языке; 2) ОО реализует основную образовательную программу; 3) форма обучения - очная; 4) уровни образования: дошкольный, срок обучения 5 лет; 5) 5-ти дневная рабочая неделя, с 7.30 до 19.30 ч. Суббота, воскресенье, а также праздничные дни, установленные законодательством РФ - выходные; 6) Начало учебного года - 01 сентября, конец учебного года - 31 мая. с 01 июня по 31 августа - летний оздоровительный период.</t>
  </si>
  <si>
    <t>кор.счёт отсутствует</t>
  </si>
  <si>
    <t>Traffic Inspector, NetPolice School</t>
  </si>
  <si>
    <t>65Л01  №  0000925</t>
  </si>
  <si>
    <t>70-Ш</t>
  </si>
  <si>
    <t>1.11.19</t>
  </si>
  <si>
    <t> Приказ  3.12-1352-р  Дата  1.11.19</t>
  </si>
  <si>
    <t>Лицензия МБОУ школа-детский сад с.Тунгор (2).pdf</t>
  </si>
  <si>
    <t>Лицензия и приложение.pdf</t>
  </si>
  <si>
    <t>СШИ с.Некрасовка им. П. Г. Чайка (Дошкольные группы)</t>
  </si>
  <si>
    <t>Муниципальное бюджетное общеобразовательное учреждение школа-интернат с. Некрасовка имени Героя Социалистического Труда Пайтана Герасимовича Чайка</t>
  </si>
  <si>
    <t>Муниципальное бюджетное общеобразовательное учреждение школа-интернат с. Некрасовка</t>
  </si>
  <si>
    <t>15.09.05</t>
  </si>
  <si>
    <t>Дошкольная группа открыта в 2005 году. Наполняемость группы 50 человек. Функционирует в здании корпуса Б и занимает второй этаж. Укомплектована всеми необходимы педагогическими кадрами: воспитатели, логопед, дефектолог, муз. руководитель. Имеется спальни, столовые, спортивный зал.</t>
  </si>
  <si>
    <t>Чайка Наталья Константиновна</t>
  </si>
  <si>
    <t>Жукова Марина Анатольевна</t>
  </si>
  <si>
    <t>Третьяков Константин Эдуардович</t>
  </si>
  <si>
    <t>Некрасовка</t>
  </si>
  <si>
    <t>694468, Российская Федерация, Сахалинская область, Охинский район, с. Некрасовка, ул. Парковая, дом 1.</t>
  </si>
  <si>
    <t>53.675314</t>
  </si>
  <si>
    <t>142.620889</t>
  </si>
  <si>
    <t>4243793316,4243793218</t>
  </si>
  <si>
    <t>84243793316</t>
  </si>
  <si>
    <t>int-nekrasovka@mail.ru</t>
  </si>
  <si>
    <t>http://www.mboshi.ru</t>
  </si>
  <si>
    <t>Отсутствуют.</t>
  </si>
  <si>
    <t>6506008132</t>
  </si>
  <si>
    <t>1026500885905</t>
  </si>
  <si>
    <t>39630094</t>
  </si>
  <si>
    <t>Устав от 01.02.2024.pdf</t>
  </si>
  <si>
    <t>Сотрудничаем с сельским домом культуры, филиал № 7 Охинской ЦБС, компанией Международного консорциума «Сахалин-1» в составе компании-оператора «Эксон Нефтегаз Лимитед», японского консорциума «СОДЭКО», ПАО «НК «Роснефть», индийской государственной нефтяной компании «ОНГК ВидешЛтд.», Охинской местной общественной организациуй «Центр по сохранению и развитию традиционной культуры коренных малочисленных народов Севера «Кыхкых» («Лебедь»)».</t>
  </si>
  <si>
    <t>Профиль универсальный</t>
  </si>
  <si>
    <t>Непосредственно воспитательная деятельность</t>
  </si>
  <si>
    <t>Приказ 161/1-ОД "О режиме работы Дошкольной группы" Расписание занятий дошкольной группы (младшая ДГ) Расписание занятий дошкольной группы (средняя ДГ) Расписание занятий дошкольной группы (старшая ДГ)</t>
  </si>
  <si>
    <t>1) воспитательный процесс в дошкольной группе ведется на русском языке 2) школа реализует ООП дошкольного образования 3) форма обучения - очная 4) в школе 5-ти дневная рабочая неделя. Время работы: с 8.00 до 18.00. Суббота, воскресенье, а также праздничные дни, установленные законодательством РФ - выходные.</t>
  </si>
  <si>
    <t>Отделение Южно-Сахалинск Банк России//УФК по Сахал</t>
  </si>
  <si>
    <t>Наименование банка: отделение Южно-Сахалинск Банк России // УФК по Сахалинской области г.Южно-Сахалинск Казначейский счет 03234643647360006100 Единый казначейский счет 40102810845370000053 БИК 016401800</t>
  </si>
  <si>
    <t>65-Л  №  0000321</t>
  </si>
  <si>
    <t>1-ШИ</t>
  </si>
  <si>
    <t>6.12.21</t>
  </si>
  <si>
    <t> Приказ  3.12-1484-р  Дата  6.12.21</t>
  </si>
  <si>
    <t>МБДОУ №1 "Дружные ребята" г.Поронайска</t>
  </si>
  <si>
    <t>Муниципальное бюджетное дошкольное образовательное учреждение детский сад комбинированного вида № 1 "Дружные ребята" г.Поронайска</t>
  </si>
  <si>
    <t>14.02.72</t>
  </si>
  <si>
    <t>Администрация Поронайского МО;</t>
  </si>
  <si>
    <t>Департамент образования Поронайск;</t>
  </si>
  <si>
    <t>Наличие дополнительного образования в ОО, функционирует консультативный пункт, группа вечернего пребывания детей, создана Региональная стажировачная площадка "Обучение педагогов индивидуальному подходу к детям с ОВЗ", создан Муниципальный Сетевой узел "Совершенствование профессионального мастерства педагогов ДО".</t>
  </si>
  <si>
    <t>Онучина Любовь Викторовна</t>
  </si>
  <si>
    <t>Акимова Оксана Валерьевна</t>
  </si>
  <si>
    <t>Поронайск</t>
  </si>
  <si>
    <t>694240 Сахалинская область г.Поронайск ул.Восточная 110а</t>
  </si>
  <si>
    <t>49.21828</t>
  </si>
  <si>
    <t>143.09654</t>
  </si>
  <si>
    <t>4243152438</t>
  </si>
  <si>
    <t>pgo.mbdoudsdrp@sakhalin.gov.ru</t>
  </si>
  <si>
    <t>http://dou1poronaisk.ru/</t>
  </si>
  <si>
    <t>6507010180</t>
  </si>
  <si>
    <t>650701001</t>
  </si>
  <si>
    <t>1026500914747</t>
  </si>
  <si>
    <t>54543702</t>
  </si>
  <si>
    <t>64430000000</t>
  </si>
  <si>
    <t>Устав МДОУ №1 Дружные ребята.pdf</t>
  </si>
  <si>
    <t>МБУК "Поронайский Краеведческий Музей", МБУК "Поронайская централизованная библиотечная система", МБОУ СОШ №1 г. Поронайска, МБОУ ДО "Детская школа искусств", МБОУ ДО "Детская художественная школа".</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</si>
  <si>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</si>
  <si>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 "Расписание непосредственно-образовательной деятельности на 2023 - 2024 у.г. №87-АХ от 28.08.2023г.</t>
  </si>
  <si>
    <t>40701810864013000022</t>
  </si>
  <si>
    <t>Kaspersky Anti-Virus</t>
  </si>
  <si>
    <t>ООО Фортуна</t>
  </si>
  <si>
    <t>65Л01  №  0000370</t>
  </si>
  <si>
    <t>75-ДС</t>
  </si>
  <si>
    <t> Приказ  1284-ОД  Дата  6.08.15</t>
  </si>
  <si>
    <t>МБДОУ № 2 "Кораблик"г. Поронайска</t>
  </si>
  <si>
    <t>Муниципальное бюджетное дошкольное образовательное учреждение «Детский сад комбинированного вида № 2 «Кораблик» г. Поронайска»</t>
  </si>
  <si>
    <t>МБДОУ №2 г. Поронайска</t>
  </si>
  <si>
    <t>30.07.14</t>
  </si>
  <si>
    <t>Дошкольное образовательное учреждение общеразвивающего вида.</t>
  </si>
  <si>
    <t>Щербакова Татьяна Валентиновна</t>
  </si>
  <si>
    <t>Полежаева Галина Валентиновна</t>
  </si>
  <si>
    <t>Вакансия</t>
  </si>
  <si>
    <t>694240, Сахалинская область., г. Поронайск.,ул. Восточная 58</t>
  </si>
  <si>
    <t>49.221014</t>
  </si>
  <si>
    <t>143.102441</t>
  </si>
  <si>
    <t>4243155336,4243150883</t>
  </si>
  <si>
    <t>84243155336</t>
  </si>
  <si>
    <t>pgo.mbdoudskp@sakhalin.gov.ru</t>
  </si>
  <si>
    <t>http://мой-кораблик.рф</t>
  </si>
  <si>
    <t>6507014298</t>
  </si>
  <si>
    <t>1146507000188</t>
  </si>
  <si>
    <t>24570435</t>
  </si>
  <si>
    <t>64740000</t>
  </si>
  <si>
    <t>МБУК ЦБС, МБУК Поронайский краеведческий музей, КДЦ МИР, МОЦ МБОУ ДО ЦДТ г. Поронайска, ФГБУ "Государственный заповедник "Поронайский".</t>
  </si>
  <si>
    <t>Универсальный</t>
  </si>
  <si>
    <t>самостоятельная деятельность, совместная деятельность, работа с родителями.</t>
  </si>
  <si>
    <t>Приказ от 17.08.2022 № 118-П "Об утверждении локальных актов" Приказ от 20.08.2024 № 96-П "Об внесении изменений в локальные акты" http://мой-кораблик.рф/storage/app/media/igr-zanyatiy-ranniy-vozrast-2024-2025.pdf http://мой-кораблик.рф/storage/app/media/zanyatiy-doshkolnye-gruppy-2024-2025.pdf</t>
  </si>
  <si>
    <t>Обучение ведется на русском языке. ОО реализует образовательные программы: основная образовательная программа, дополнительные образовательные программы. Форма обучения-очная. Уровень образования: дошкольное, срок обучения 5 лет. ОО функционирует в режиме полного дня(10,5 часов) В ОО 5 дневная рабочая неделя, Суббота, воскресенье, а также праздничные дни установленные законодательством РФ-выходные. Начало учебного года с 01.09 по 31.05, Каникулы с 01.06 по 31.08</t>
  </si>
  <si>
    <t>Отделение Южно-Сахалинск банка России //УФК по Сах</t>
  </si>
  <si>
    <t>03234643647400006100</t>
  </si>
  <si>
    <t>20907000310</t>
  </si>
  <si>
    <t>ОКТМО: 64740000 Наименование банка: Отделение Южно-Сахалинск банка России //УФК по Сахалинской области Г. Южно-Сахалинск</t>
  </si>
  <si>
    <t>Dr.Web 12.0</t>
  </si>
  <si>
    <t>ООО "Фортуна"</t>
  </si>
  <si>
    <t>65Л01  №  0000086</t>
  </si>
  <si>
    <t>158-ДС</t>
  </si>
  <si>
    <t>18.09.14</t>
  </si>
  <si>
    <t> Приказ  1018-ОД  Дата  18.09.14</t>
  </si>
  <si>
    <t>Лицензия на ведение образовательной деятельнсти.pdf</t>
  </si>
  <si>
    <t>65П01  №  0000960</t>
  </si>
  <si>
    <t>МБДОУ №4 "Ивушка"</t>
  </si>
  <si>
    <t>Муниципальное бюджетное дошкольное образовательное учреждение детский сад № 4 «Ивушка» с.Леонидово</t>
  </si>
  <si>
    <t>1.07.61</t>
  </si>
  <si>
    <t>В образовательном учреждении функционируют 3 разновозрастные группы. В учреждении реализуется основная общеобразовательная программа дошкольного образования, осуществляется присмотр и уход за детьми от 1,5 до 8 лет.</t>
  </si>
  <si>
    <t>Леонидово</t>
  </si>
  <si>
    <t>694230, Сахалинская обл, Поронайский р-н, с. Леонидово, ул. Калинина, 6</t>
  </si>
  <si>
    <t>49.283002</t>
  </si>
  <si>
    <t>142.875881</t>
  </si>
  <si>
    <t>4243196244</t>
  </si>
  <si>
    <t>pgo.mbdoudsil@sakhalin.gov.ru</t>
  </si>
  <si>
    <t>http://ivushka4.ru</t>
  </si>
  <si>
    <t>6507010198</t>
  </si>
  <si>
    <t>1026500916408</t>
  </si>
  <si>
    <t>55652020</t>
  </si>
  <si>
    <t>64240000003</t>
  </si>
  <si>
    <t>устав 2016 г.pdf</t>
  </si>
  <si>
    <t>МБОУ СОШ с. Леонидово; библиотека; досуговый центр</t>
  </si>
  <si>
    <t>Образовательная деятельность по образовательным программам дошкольного образования, присмотр и уход за детьми дошкольного возраста</t>
  </si>
  <si>
    <t>1. Непосредственно образовательная деятельность; 2. Образовательная деятельность в режимных моментах; 3. Самостоятельная деятельность детей; 4. Образовательная деятельность в семье.</t>
  </si>
  <si>
    <t>Утверждено приказом от 01.08.2022 № 56-П "Об утверждении расписания образовательной деятельности, учебного графика"</t>
  </si>
  <si>
    <t>1. Обучение и воспитание осуществляется на русском языке. 2. Реализуется образовательная программа МБДОУ № 4 "Ивушка" с. Леонидово. 3. Форма обучения - очная. 4. Уровень образования: дошкольный, срок обучения - 5 лет. 5. Пятидневная рабочая неделя, с 7.30 до 18.00 часов.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</si>
  <si>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20907000100</t>
  </si>
  <si>
    <t>ОКТМО 64740000</t>
  </si>
  <si>
    <t>Kaspersky</t>
  </si>
  <si>
    <t>65Л01  №  0000340</t>
  </si>
  <si>
    <t>76-ДС</t>
  </si>
  <si>
    <t>28.07.15</t>
  </si>
  <si>
    <t> Приказ  1223-ОД  Дата  28.07.15</t>
  </si>
  <si>
    <t>лицензия ДОУ 4.pdf</t>
  </si>
  <si>
    <t>МБДОУ №5 "Сказка" г.Поронайска</t>
  </si>
  <si>
    <t>Муниципальное бюджетное дошкольное образовательное учреждение детский сад комбинированного вида № 5 «Сказка» г.Поронайска</t>
  </si>
  <si>
    <t>1.01.84</t>
  </si>
  <si>
    <t>МБДОУ № 5 «Сказка» расположено в западной части города, в центре микрорайона «Бумажники». Ближайшее окружение – муниципальный сектор жилых зданий и МОУ СОШ №7. Транспортное сообщение: городской автобус №4 позволяет охватить часть населения города для предоставления мест в образовательном учреждении.</t>
  </si>
  <si>
    <t>Белецкая Любовь Николаевна</t>
  </si>
  <si>
    <t>нет/вакансии</t>
  </si>
  <si>
    <t>694240 Сахалинская область, г. Поронайск, ул. Фрунзе 11</t>
  </si>
  <si>
    <t>694240 Сахалинская область, г. Поронайск, ул. Фрунзе, строение 11</t>
  </si>
  <si>
    <t>49.226006</t>
  </si>
  <si>
    <t>143.087039</t>
  </si>
  <si>
    <t>4243144044</t>
  </si>
  <si>
    <t>mbdou-skazka5@mail.ru</t>
  </si>
  <si>
    <t>http://dou5-poronaysk.ru/</t>
  </si>
  <si>
    <t>6507009971</t>
  </si>
  <si>
    <t>1026500914824</t>
  </si>
  <si>
    <t>54543665</t>
  </si>
  <si>
    <t>64240000</t>
  </si>
  <si>
    <t>Устав ДОУ 5(1).pdf</t>
  </si>
  <si>
    <t>МУК "Поронайский краеведческий музей", МУК "Поронайская ЦБС", ГПЗ "Поронайский", МОУ СОШ №7 г. Поронайска, Детская спортивная школа г. Поронайска</t>
  </si>
  <si>
    <t>289</t>
  </si>
  <si>
    <t>Универсальная</t>
  </si>
  <si>
    <t>Учебный день делится на три блока: 1. Утренний образовательный блок : Совместную деятельность воспитателя с ребенком, Свободную самостоятельную деятельность детей. 2. Развивающий блок: представляет собой организационное обучение в форме ООД; 3. Вечерний блок: Кружковая деятельность / индивидуальная работа Самостоятельную деятельность ребенка и его совместную деятельность с воспитателем Организационное обучение в форме занятий.</t>
  </si>
  <si>
    <t>Приказ № 143 от 30.08.2022г http://dou5-poronaysk.ru/svedeniya-ob-obrazovatelnoj-organizacii/obrazovanie</t>
  </si>
  <si>
    <t>http://dou5-poronaysk.ru/svedeniya-ob-obrazovatelnoj-organizacii/obrazovanie</t>
  </si>
  <si>
    <t>Отделение Южно- Сахалинска банка России//УФК по са</t>
  </si>
  <si>
    <t>ОАО Ростелеком</t>
  </si>
  <si>
    <t>65Л01  №  0000309</t>
  </si>
  <si>
    <t>77-ДС</t>
  </si>
  <si>
    <t> Приказ  322-ОД  Дата  7.04.09</t>
  </si>
  <si>
    <t>сканы Лицензии.pdf</t>
  </si>
  <si>
    <t>65П01  №  0000959</t>
  </si>
  <si>
    <t>11.07.17</t>
  </si>
  <si>
    <t> Приказ  3.12-952-р  Дата  17.07.17</t>
  </si>
  <si>
    <t>МБДОУ № 7 "Дельфин" п. Вахрушев</t>
  </si>
  <si>
    <t>Муниципальное бюджетное дошкольное образовательное учреждение детский сад № 7 «Дельфин» пгт Вахрушев</t>
  </si>
  <si>
    <t>НЕ ИМЕЕТСЯ</t>
  </si>
  <si>
    <t>13.07.1985</t>
  </si>
  <si>
    <t>Функции и полномочия Учредителя осуществляет Администрация Поронайского городского округа (далее – Учредитель) в лице Департамента образования, культуры и спорта Администрации Поронайского городского округа. Место нахождения Администрации Поронайского городского округа: 694240, Российская Федерация, Сахалинская область, г. Поронайск, ул. Октябрьская, 61-а, ИНН 6507005663, ОГРН 1026500914648.</t>
  </si>
  <si>
    <t>Останина Ирина Владимировна</t>
  </si>
  <si>
    <t>Косоротова Татьяна Ивановна</t>
  </si>
  <si>
    <t>Боблак Ирина Николаевна</t>
  </si>
  <si>
    <t>Вахрушев</t>
  </si>
  <si>
    <t>694202, Россия, Сахалинская обл, Поронайский р-н пгт. Вахрушев, ул. Школьная, д. 1</t>
  </si>
  <si>
    <t>48.996905</t>
  </si>
  <si>
    <t>142.860222</t>
  </si>
  <si>
    <t>4243193356</t>
  </si>
  <si>
    <t>4243193441</t>
  </si>
  <si>
    <t>pgo.mbdoudsdv@sakhalin.gov.ru</t>
  </si>
  <si>
    <t>http://delphin-vakhrushev.ru</t>
  </si>
  <si>
    <t>6507010776</t>
  </si>
  <si>
    <t>1026500916397</t>
  </si>
  <si>
    <t>57378801</t>
  </si>
  <si>
    <t>64240555000</t>
  </si>
  <si>
    <t>Устав 2016 год.pdf</t>
  </si>
  <si>
    <t>Социальное партнёрство – это инструмент, с помощью которого представители различных субъектов, имеющих специфические интересы, организуют совместную деятельность. ... Взаимодействие ДОУ с социумом включает в себя следующие направления: • работу с государственными структурами и органами местного самоуправления; • взаимодействие с учреждениями образования, науки и культуры; • взаимодействие с учреждениями здравоохранения; • работу с семьями воспитанников детского сада.</t>
  </si>
  <si>
    <t>Образовательная деятельность, дополнительное бразование, присмотр и уход.</t>
  </si>
  <si>
    <t>Структура образовательного процесса в ДОУ включает три блока: Утренний образовательный блок: совместная деятельность воспитателя с ребёнком, свободная самостоятельная деятельность детей. Развивающий блок: организационное обучение в форме ООД. Вечерний блок: кружковая деятельность или индивидуальная работа, самостоятельная деятельность ребёнка и его совместная деятельность с воспитателем, организационное обучение в форме занятий. Педагогам предоставляется право варьировать место деятельности</t>
  </si>
  <si>
    <t>Режим занятий обучающихся МБДОУ № 7 "Дельфин" пгт Вахрушев утвержден приказом от 30.08.2022 № 212 ССЫЛКА на режим занятий: http://delphin-vahrushev.ru/storage/app/uploads/public/631/821/8ba/6318218ba11f0926380507.pdf</t>
  </si>
  <si>
    <t>УСЛОВИЯ ОБУЧЕНИЯ: 1) обучение в ДОУ ведется на русском языке; 2) ДОУ реализует образовательные программы ДОО; 3)формы обучения -очная; 4) Уровни образования: Дошкольное образование (нормативный срок освоения 5 лет). 5)Занятия в ДОУ проводятся согласно режима занятий. В ДОУ 5-ти дневная рабочая неделя. Время работы : с 7.30 до 18.00. Суббота, воскресенье, а также праздничные дни, установленные законодательством РФ - выходные.</t>
  </si>
  <si>
    <t>ПАО Сбербанк</t>
  </si>
  <si>
    <t>775001001</t>
  </si>
  <si>
    <t>ОТДЕЛЕНИЕ ЮЖНО-САХАЛИНСК, Г. ЮЖНО -САХАЛИНСК</t>
  </si>
  <si>
    <t>7 (семь)</t>
  </si>
  <si>
    <t>65Л01  №  0000831</t>
  </si>
  <si>
    <t>139-ДС</t>
  </si>
  <si>
    <t>27.06.2018</t>
  </si>
  <si>
    <t> Приказ  3.12-770-р  Дата  27.06.2018</t>
  </si>
  <si>
    <t>выписка из реестра+ Распоряжение.zip</t>
  </si>
  <si>
    <t>МБДОУ № 8 г. Поронайска</t>
  </si>
  <si>
    <t>Муниципальное бюджетное дошкольное образовательное учреждение "Детский сад № 8 «Огонек» г. Поронайска"</t>
  </si>
  <si>
    <t>13.01.14</t>
  </si>
  <si>
    <t>Вас приветствует Детский сад "Огонёк", если хотите узнать о Нас более подробно, мы рекомендуем посетить наш сайт пройдя по данной ссылке http://dou8-poronaysk.ru/o-detskom-sade/nasha-istoriya</t>
  </si>
  <si>
    <t>Логвинова Светлана Валерьевна</t>
  </si>
  <si>
    <t>Коротких Елена Анатольевна</t>
  </si>
  <si>
    <t>694241, Сахалинская область, г. Поронайск, ул. Гагарина 1-А</t>
  </si>
  <si>
    <t>49.212515</t>
  </si>
  <si>
    <t>143.082205</t>
  </si>
  <si>
    <t>4243152685</t>
  </si>
  <si>
    <t>74243152685</t>
  </si>
  <si>
    <t>d.sad.Ogonek_8@mail.ru</t>
  </si>
  <si>
    <t>http://dou8-poronaysk.ru</t>
  </si>
  <si>
    <t>не имеем</t>
  </si>
  <si>
    <t>6507014139</t>
  </si>
  <si>
    <t>1146507000012</t>
  </si>
  <si>
    <t>24564078</t>
  </si>
  <si>
    <t>Устав ДОУ.pdf</t>
  </si>
  <si>
    <t>1. МБУК "Поронайская ЦБС" 2. МБУК "Поронайский краеведческий музей" 3. Государственный природный заповедник Поронайский 4. ГиБДД 5. Спортивный комплекс "Авангард"</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</si>
  <si>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</si>
  <si>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 118-О от 17.07.2023 http://dou8-poronaysk.ru/storage/app/media/obrazovanie/osnova/obrazovatelnoy-deyatelnosti-na-2023-2024-uchgod.pdf</t>
  </si>
  <si>
    <t>1. Образование осуществляется на русском языке 2. Обучение по основной образовательной программе дошкольного образования "От рождения до школы" 3. Обучение по дополнительной общеобразовательной общеразвивающей программе "Волшебный мяч" 4. Обучение по дополнительной общеобразовательной общеразвивающей программе "Умные шашки" 5. Форма обучения - очная 6. Режим обучения - полная вовлеченность в образовательный процесс 7. Режим работы - 7:30-18:00</t>
  </si>
  <si>
    <t>УФК по Сахалинской области</t>
  </si>
  <si>
    <t>03234643645400006100</t>
  </si>
  <si>
    <t>Kaspersky Anti-Virus; ESET NOD32 Антивирус Platinum Edition</t>
  </si>
  <si>
    <t>65Л01  №  0000045</t>
  </si>
  <si>
    <t>157-ДС</t>
  </si>
  <si>
    <t>27.05.14</t>
  </si>
  <si>
    <t> Приказ  617-ОД  Дата  27.05.14</t>
  </si>
  <si>
    <t>65П01  №  0000752</t>
  </si>
  <si>
    <t>EPSON005.PDF</t>
  </si>
  <si>
    <t>МБДОУ №34 "Морячок" г.Поронайск</t>
  </si>
  <si>
    <t>Муниципальное бюджетное дошкольное образовательное учреждение детский сад общеразвивающего вида № 34 «Морячок» г. Поронайска</t>
  </si>
  <si>
    <t>19.06.1970</t>
  </si>
  <si>
    <t>МБДОУ № 34 «Морячок» г.Поронайска – образовательное учреждение для детей раннего и дошкольного возраста (лицензия Министерства образования Сахалинской области №0000630, регистрационный номер № 79-ДС от 26.09.2016г.), функционирует с 16 июня 1970 года. Функционирует 6 групп.</t>
  </si>
  <si>
    <t>Козаченко Анна Николаевна</t>
  </si>
  <si>
    <t>Тырышкина Анна Андреевна</t>
  </si>
  <si>
    <t>694240, Сахалинская область, г. Поронайск, ул. Октябрьская, д. 67-в</t>
  </si>
  <si>
    <t>49.219256</t>
  </si>
  <si>
    <t>143.097683</t>
  </si>
  <si>
    <t>4243152185</t>
  </si>
  <si>
    <t>pgo.mbdoudsovmp@sakhalin.gov.ru</t>
  </si>
  <si>
    <t>http://dou34-poronaysk.ru</t>
  </si>
  <si>
    <t>6507010110</t>
  </si>
  <si>
    <t>1026500914582</t>
  </si>
  <si>
    <t>39638472</t>
  </si>
  <si>
    <t>64240501000</t>
  </si>
  <si>
    <t>Устав ДОУ 34.pdf</t>
  </si>
  <si>
    <t>МБОУ СОШ №1, МБОУ СОШ №2, ЦРБ, ЦДТ, ДШИ, ДХШ, ДЮСШ, ЦБС, Поронайский краеведческий музей, Государственный заповедник "Поронайский"</t>
  </si>
  <si>
    <t>-Организованная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</si>
  <si>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Расписание занятий согласно годовому календарному учебному графику на 2023-2024 учебный год, утв. приказом МБДОУ № 34 "Морячок" г. Поронайска от 03.07.2023 г. № 81 http://dou34-poronaysk.ru/storage/app/media/obrazovanie/godovoy-kalendarnyy-uchebnyy-grafik-2023-2024-uchgod.pdf</t>
  </si>
  <si>
    <t>http://dou34-poronaysk.ru/svedeniya-ob-obrazovatelnoj-organizacii/obrazovanie</t>
  </si>
  <si>
    <t>Отделение Южно-Сахалинск банка России//УФК</t>
  </si>
  <si>
    <t>Отделение Южно – Сахалинск банка России//УФК по Сахалинской области г. Южно – Сахалинск</t>
  </si>
  <si>
    <t>"Авест" Интернет</t>
  </si>
  <si>
    <t>000  №  000</t>
  </si>
  <si>
    <t>79-ДС</t>
  </si>
  <si>
    <t> Приказ  3.12-1243-р  Дата </t>
  </si>
  <si>
    <t>лицензия1 001.pdf</t>
  </si>
  <si>
    <t> Приказ  3.12-1475-р  Дата </t>
  </si>
  <si>
    <t>1475-р ИТОГОВОЕ.pdf</t>
  </si>
  <si>
    <t>МБДОУ детский сад №12 "Алёнушка"</t>
  </si>
  <si>
    <t>Муниципальное бюджетное дошкольное образовательное учреждение детский сад № 12 «Аленушка» с.Восток</t>
  </si>
  <si>
    <t>24.02.84</t>
  </si>
  <si>
    <t>МБДОУ детский сад № 12 "Аленушка" разновозрастныйе группы: 1-ая младшая "А", 1-ая младшая "Б", 2-ая младшая, средняя "А", средняя "Б", старшая,подготовительная.</t>
  </si>
  <si>
    <t>Волобоева Елена Валентиновна</t>
  </si>
  <si>
    <t>Цветкова Александра Сергеевна</t>
  </si>
  <si>
    <t>Восток</t>
  </si>
  <si>
    <t>694201 Сахалинская область, Поронайский район, с. Восток, ул. Приморская 6</t>
  </si>
  <si>
    <t>48.977402</t>
  </si>
  <si>
    <t>142.921558</t>
  </si>
  <si>
    <t>4243198507</t>
  </si>
  <si>
    <t>pgo.mbdoudsav@sakhalin.gov.ru</t>
  </si>
  <si>
    <t>http://alenushka-vostok.ru./</t>
  </si>
  <si>
    <t>6507010039</t>
  </si>
  <si>
    <t>1036503101106</t>
  </si>
  <si>
    <t>24541769</t>
  </si>
  <si>
    <t>64240000001</t>
  </si>
  <si>
    <t>Устав МБДОУ детского сада 12 Аленушка с. Восток.pdf</t>
  </si>
  <si>
    <t>МБОУ МОУ СОШ с. Восток МБОУ ДОД ДШИ с. Восток МБУК ДК «Энергетик» МБУК «Поронайская ЦБС» ООО «Сахалинская ГРЭС»</t>
  </si>
  <si>
    <t>130</t>
  </si>
  <si>
    <t>Образовательная деятельность по образовательным программам ДО, присмотр и уход за детьми дошкольного возраста.</t>
  </si>
  <si>
    <t>непрерывная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</si>
  <si>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утверждено приказом № 206 от 28.08.2023г. http://alenushka-vostok.ru./storage/app/media/obrazovanie/raspisanie-nod-mbdou-d-s-12-alenushka-s-vostok-na-2023-2024-uch-gscan.pdf</t>
  </si>
  <si>
    <t>1. Обучение и воспитание осуществляется на русском языке. 2.Реализуется основная образовательная программа МБДОУ детский сад № 12 "Аленушка" с. Восток. 3.Форма обучения - очная. 4.Уровень образования: дошкольный, срок обучения - 6 лет. 5.Пятидневная рабочая неделя, с 7.00 до 17.30 часов. Суббота, воскресенье, а так 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</si>
  <si>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БАНК – Отделение Южно-Сахалинск банка России//УФК</t>
  </si>
  <si>
    <t>Kaspersky Anti-Virus; ESET NOD32</t>
  </si>
  <si>
    <t>65Л01  №  0000303</t>
  </si>
  <si>
    <t>78-ДС</t>
  </si>
  <si>
    <t> Приказ  № 1101-ОД  Дата  6.07.15</t>
  </si>
  <si>
    <t>Лицензия на осуществление образовательной деятельности 78-ДС от 06.07.2015 г..pdf</t>
  </si>
  <si>
    <t> Приказ  Распоряжение № 3.12-1424-р  Дата  22.11.21</t>
  </si>
  <si>
    <t>Выписка из реестра лицензий на осуществление дополнительной образовательной деятельности МБДУ 12 с Восток Scan.pdf</t>
  </si>
  <si>
    <t>МКОУ СОШ с.Гастелло (Дошкольные группы)</t>
  </si>
  <si>
    <t>Муниципальное казенное общеобразовательное учреждение средняя общеобразовательная школа с. Гастелло (Дошкольные группы)</t>
  </si>
  <si>
    <t>1.01.10</t>
  </si>
  <si>
    <t>Дошкольная группа "Капелька" расположена при МКОУ СОШ с.Гастелло</t>
  </si>
  <si>
    <t>Трусковская Елена Олеговна</t>
  </si>
  <si>
    <t>Гастелло</t>
  </si>
  <si>
    <t>694210, Сахалинская область, Поронайский район, с. Гастелло, ул.Центральная, 54</t>
  </si>
  <si>
    <t>49.101418</t>
  </si>
  <si>
    <t>142.95587</t>
  </si>
  <si>
    <t>4243197111</t>
  </si>
  <si>
    <t>ps_gastello@mail.ru</t>
  </si>
  <si>
    <t>http://www.soshgastello.ru</t>
  </si>
  <si>
    <t>6507010085</t>
  </si>
  <si>
    <t>1026500913363</t>
  </si>
  <si>
    <t>48719253</t>
  </si>
  <si>
    <t>64240000002</t>
  </si>
  <si>
    <t>59c3b838b544b151507316(2).pdf</t>
  </si>
  <si>
    <t>БФ с.Гастелло (сельская библиотека)</t>
  </si>
  <si>
    <t>http://soshgastello.ru/storage/app/uploads/public/60e/3fe/fd4/60e3fefd40752262659015.pdf http://soshgastello.ru/storage/app/uploads/public/60e/3ff/25b/60e3ff25b2bd7846643677.pdf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</si>
  <si>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4 года; 5) 5-ти дневная рабочая неделя,с 7ч 30 мин до 18 ч 00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</si>
  <si>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 Южно - Сахалинск банка России//УФК по Сах обл.</t>
  </si>
  <si>
    <t>40204810301260000013</t>
  </si>
  <si>
    <t>03907001190</t>
  </si>
  <si>
    <t>Единый казначейский счёт: 40102810845370000053 Казначейский счёт: 03231643647400006100 Отеление Южно - Сахалинск банка России//УФК по Сахалинской области г. Южно - Сахалинск</t>
  </si>
  <si>
    <t>VIP Net</t>
  </si>
  <si>
    <t>65Л01  №  0000396</t>
  </si>
  <si>
    <t>79-Ш</t>
  </si>
  <si>
    <t>2.09.15</t>
  </si>
  <si>
    <t> Приказ  3.12-1003-р  Дата  26.10.20</t>
  </si>
  <si>
    <t>Лицензия на осуществление образовательной деятельности..pdf</t>
  </si>
  <si>
    <t>65П01  №  0001283</t>
  </si>
  <si>
    <t>МКОУ СОШ с.Малиновка (Дошкольные группы)</t>
  </si>
  <si>
    <t>Муниципальное казенное общеобразовательное учреждение средняя общеобразовательная школа с. Малиновка (Дошкольные группы)</t>
  </si>
  <si>
    <t>17.06.46</t>
  </si>
  <si>
    <t>Терехова Александра Игоревна</t>
  </si>
  <si>
    <t>Малиновка</t>
  </si>
  <si>
    <t>694211, Сахалинская область, Поронайский район, с. Малиновка, ул. Школьная. д.14</t>
  </si>
  <si>
    <t>49.4633</t>
  </si>
  <si>
    <t>142.906498</t>
  </si>
  <si>
    <t>4243192323</t>
  </si>
  <si>
    <t>ps_malinovka@mail.ru</t>
  </si>
  <si>
    <t>http://soshmalinovka.ru/</t>
  </si>
  <si>
    <t>6507010230</t>
  </si>
  <si>
    <t>1026500915650</t>
  </si>
  <si>
    <t>55652132</t>
  </si>
  <si>
    <t>64240000000</t>
  </si>
  <si>
    <t>Поронайский краеведческий музей</t>
  </si>
  <si>
    <t>Приказ № 127-ОД от 30.08.2023 г., http://soshmalinovka.ru/storage/app/uploads/public/651/3e3/94b/6513e394bf18d933352050.pdf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</si>
  <si>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4 года; 5) 5-ти дневная рабочая неделя, с 7ч 30 мин до 18 ч 00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</si>
  <si>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России//УФК по Саха</t>
  </si>
  <si>
    <t>БИК: 016401800 ОКТМО 64740000</t>
  </si>
  <si>
    <t>DrWeb 11.0</t>
  </si>
  <si>
    <t>65Л01  №  0000344</t>
  </si>
  <si>
    <t>77-Ш</t>
  </si>
  <si>
    <t> Приказ  1218-ОД  Дата  26.03.10</t>
  </si>
  <si>
    <t>65П01  №  0000401</t>
  </si>
  <si>
    <t>МБДОУ детский сад "Северянка"</t>
  </si>
  <si>
    <t>Муниципальное бюджетное дошкольное образовательное учреждение - детский сад "Северянка" г. Северо-Курильска Сахалинской области</t>
  </si>
  <si>
    <t>31.03.11</t>
  </si>
  <si>
    <t>Администрация С-Курильского МО;</t>
  </si>
  <si>
    <t>Отдел образования Северо-Курильск;</t>
  </si>
  <si>
    <t>694550 Россия, Сахалинская область, г. Северо-Курильск, ул. Сахалинская, здание 56 Информационный сайт: https://severanka.shl.prosadiki.ru E-mail: severanka1979@mail.ru Учредитель: Администрация Северо-Курильского городского округа Режим работы: Рабочая неделя – пятидневная, с понедельника по пятницу. Длительность пребывания детей в группах – 12 часов. Режим работы групп – с 7:00 до 19:00.</t>
  </si>
  <si>
    <t>Зубова Наталья Викторовна</t>
  </si>
  <si>
    <t>Мельник Светлана Александровна</t>
  </si>
  <si>
    <t>Недбайлова Алла Васильевна</t>
  </si>
  <si>
    <t>Северо-Курильск</t>
  </si>
  <si>
    <t>694550, Сахалинская обл., Северо-Курильск г., Сахалинская ул., 56</t>
  </si>
  <si>
    <t>694550, Российская Федерация, Сахалинская обл, г. Северо-Курильск, Сахалинская ул, 56</t>
  </si>
  <si>
    <t>50.666175</t>
  </si>
  <si>
    <t>156.115264</t>
  </si>
  <si>
    <t>4245321228,4245321986,4245321153</t>
  </si>
  <si>
    <t>84245321228</t>
  </si>
  <si>
    <t>skgo.mbdoudss@sakhalin.gov.ru</t>
  </si>
  <si>
    <t>https://severanka.shl.prosadiki.ru/</t>
  </si>
  <si>
    <t>6515001775</t>
  </si>
  <si>
    <t>651501001</t>
  </si>
  <si>
    <t>1026501158628</t>
  </si>
  <si>
    <t>12274292</t>
  </si>
  <si>
    <t>64243501</t>
  </si>
  <si>
    <t>UstavDOU_noyabr_2018.pdf</t>
  </si>
  <si>
    <t>МБОУ «Средняя школа г. Северо-Курильска МБУК «Северо-Курильская городская библиотека» МБОУ ДОД «ДШИ г. Северо-Курильска ГБУЗ «Северо-Курильская ЦРБ» Пограничное отделение г. Северо-Курильска СВПУ БО</t>
  </si>
  <si>
    <t>136</t>
  </si>
  <si>
    <t>Оказание образовательных услуг по реализации образовательных программ дошкольного образования</t>
  </si>
  <si>
    <t>1. Организованная образовательная деятельность (занятия), 2. Самостоятельная деятельность воспитанников, 3. Совместная деятельность воспитанников и взрослых, 4. Образовательная деятельность в режимных моментах</t>
  </si>
  <si>
    <t>https://severanka.shl.prosadiki.ru/media/2024/09/19/1333437017/raspisanie_OOD.pdf</t>
  </si>
  <si>
    <t>Обучение ведется на русском языке. Реализуется программа ООП ДО</t>
  </si>
  <si>
    <t>УФК ПО САХАЛИНСКОЙ ОБЛАСТИ Г.ЮЖНО-САХАЛИНСК</t>
  </si>
  <si>
    <t>03234643647430006100</t>
  </si>
  <si>
    <t>20902000020</t>
  </si>
  <si>
    <t>ИП Серокуров Андрей Григорьевич</t>
  </si>
  <si>
    <t>65Л01  №  0000857</t>
  </si>
  <si>
    <t>121-ДС</t>
  </si>
  <si>
    <t>26.12.18</t>
  </si>
  <si>
    <t> Приказ  3.12-1317-р  Дата  26.12.18</t>
  </si>
  <si>
    <t>Licenziya.pdf</t>
  </si>
  <si>
    <t>65П01  №  0001127</t>
  </si>
  <si>
    <t>Лицензия на доп. образование.pdf</t>
  </si>
  <si>
    <t>МБДОУ № 1 «Улыбка» пгт. Смирных</t>
  </si>
  <si>
    <t>Муниципальное бюджетное дошкольное образовательное учреждение детский сад №1 «Улыбка» пгт. Смирных Сахалинской области</t>
  </si>
  <si>
    <t>21.12.1971</t>
  </si>
  <si>
    <t>Администрация Смирныховского МО;</t>
  </si>
  <si>
    <t>Управление образования Смирных;</t>
  </si>
  <si>
    <t>Здание детского сада типовое, двухэтажное. У нас благополучное социально-культурное окружение. Оборудованы новые детские игровые площадки. Дополнительное образование нет. Отношений с ГЧП нет. Здание и территория МБДОУ соответствует санитарно - гигиеническим требованиям по благоустройству.</t>
  </si>
  <si>
    <t>Кудинова Галина Александрова</t>
  </si>
  <si>
    <t>Шамаева Ирина Владимировна</t>
  </si>
  <si>
    <t>Касьянова Валерия Владимировна</t>
  </si>
  <si>
    <t>Смирных</t>
  </si>
  <si>
    <t>694350 Сахалинская область, пгт. Смирных, ул.Пирогова 18А</t>
  </si>
  <si>
    <t>694350 Сахалинская область, пгт. Смирных, ул. Пирогова,18А</t>
  </si>
  <si>
    <t>49.747690</t>
  </si>
  <si>
    <t>142.830273</t>
  </si>
  <si>
    <t>4245241412</t>
  </si>
  <si>
    <t>dou1@bk.ru</t>
  </si>
  <si>
    <t>https://dou-1.unosmirnih.ru</t>
  </si>
  <si>
    <t>6514001130</t>
  </si>
  <si>
    <t>651401001</t>
  </si>
  <si>
    <t>1026500916727</t>
  </si>
  <si>
    <t>39632741</t>
  </si>
  <si>
    <t>64246000000</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</si>
  <si>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</si>
  <si>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 "Планирование непосредственно-образовательной деятельности на 2020-2021 учебный год " № 39 от 29.05.2020 http://dou-1.unosmirnih.ru/planirovan_NOD.pdf</t>
  </si>
  <si>
    <t>Обучение и воспитание осуществляется на русском языке, реализует основную образовательную программу, форма обучения - очная, уровень образования - дошкольный, срок обучения 6 лет, пятидневная рабочая неделя с 07.30 до 18.00, суббота, воскресенье, а также праздничные дни, установленные законодательством РФ - выходные, начало учебного года - 01 сентября, конец учебного года 31 мая, с 01 июня по 31 августа - летний оздоровительный период</t>
  </si>
  <si>
    <t>УФК "Отделение Южно - Сахалинск</t>
  </si>
  <si>
    <t>03234643647460006100</t>
  </si>
  <si>
    <t>20616UL177</t>
  </si>
  <si>
    <t>65Л01  №  0000498</t>
  </si>
  <si>
    <t>118-ДС</t>
  </si>
  <si>
    <t>16.12.2015</t>
  </si>
  <si>
    <t> Приказ  1920-ОД  Дата  16.12.2015</t>
  </si>
  <si>
    <t>МБДОУ № 17 «Солнышко»</t>
  </si>
  <si>
    <t>Муниципальное бюджетное дошкольное образовательное учреждение детский сад № 17 «Солнышко» пгт. Смирных</t>
  </si>
  <si>
    <t>30.06.82</t>
  </si>
  <si>
    <t>Здание детского сада типовое, двухэтажное. У нас благополучное социально-культурное окружение. Оборудованы новые детские игровые площадки. Здание и территория МБДОУ соответствует санитарно - гигиеническим требованиям по благоустройству. Наличие дополнительного образования.</t>
  </si>
  <si>
    <t>Козырева Ольга Петровна</t>
  </si>
  <si>
    <t>Гаранина Татьяна Евгеньевна</t>
  </si>
  <si>
    <t>Мирошина Анна Александровна</t>
  </si>
  <si>
    <t>694350, Сахалинская обл., пгт. Смирных, ул. Чехова, 31 А</t>
  </si>
  <si>
    <t>Россия, Сахалинская область, 694350, Смирныховский район, пгт. Смирных, ул. Чехова, 31 А</t>
  </si>
  <si>
    <t>49.746561</t>
  </si>
  <si>
    <t>142.824774</t>
  </si>
  <si>
    <t>4245243035</t>
  </si>
  <si>
    <t>8 (42452) 43-0-35</t>
  </si>
  <si>
    <t>sgo.mbdoudss@sakhalin.gov.ru</t>
  </si>
  <si>
    <t>http://dou-17.unosmirnih.ru/</t>
  </si>
  <si>
    <t>6514001116</t>
  </si>
  <si>
    <t>1026500916716</t>
  </si>
  <si>
    <t>39632806</t>
  </si>
  <si>
    <t>устав ДОУ №17 Солнышко.pdf</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</si>
  <si>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</si>
  <si>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"Об утверждении плана работы на 2024-2025 учебный год" № 41-ОД от 24.05.2024 г. https://dou-17.unosmirnih.ru/files/edu/plan_nod_24-25.rtf Приказ "Об утверждении документов" № 113-ОД от 02.09.2024</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</si>
  <si>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6 лет; 5) 5-ти дневная рабочая неделя,с 7ч.30 мин до 18ч.00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</si>
  <si>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03234643645460006100</t>
  </si>
  <si>
    <t>20616UU9840</t>
  </si>
  <si>
    <t>Банк Отделение Южно-Сахалинск Банка России//УФК по Сахалинской области г. Южно-Сахалинск</t>
  </si>
  <si>
    <t>65Л01  №  0000456</t>
  </si>
  <si>
    <t>120-ДС</t>
  </si>
  <si>
    <t> Приказ  1271-ОД  Дата  14.11.11</t>
  </si>
  <si>
    <t>Л035-1259-65/00375043</t>
  </si>
  <si>
    <t>16.08.22</t>
  </si>
  <si>
    <t> Приказ  1677-ОД  Дата  27.10.15</t>
  </si>
  <si>
    <t>МБДОУ детский сад «Островок» пгт. Смирных</t>
  </si>
  <si>
    <t>Муниципальное бюджетное дошкольное образовательное учреждение детский сад «Островок» пгт. Смирных Сахалинской области</t>
  </si>
  <si>
    <t>1.12.15</t>
  </si>
  <si>
    <t>Дошкольные группы работают в режиме 10,5 часового пребывания детей. Время работы по будням с 7:30 до 18:00. Имеется 1 групповых комнат, музыкальный зал, физкультурный зал, кабинет педагога-психолога, сенсорная комната, кабинет учителя-логопеда. Группы полностью оснащены современным оборудованием и необходимыми пособиями.</t>
  </si>
  <si>
    <t>Завьялова Валентина Михайловна</t>
  </si>
  <si>
    <t>Процишина Оксана Александровна</t>
  </si>
  <si>
    <t>Сомов Илья Александрович</t>
  </si>
  <si>
    <t>694350,Россия,Сахалинская область, пгт. Смирных, ул 3-й Микрорайон, 3 Б</t>
  </si>
  <si>
    <t>49.741259</t>
  </si>
  <si>
    <t>142.826384</t>
  </si>
  <si>
    <t>4245241014,4245241044</t>
  </si>
  <si>
    <t>4245241014</t>
  </si>
  <si>
    <t>dsostrovok@mail.ru</t>
  </si>
  <si>
    <t>http://ostrovok.unosmirnih.ru</t>
  </si>
  <si>
    <t>6514009299</t>
  </si>
  <si>
    <t>1156507000231</t>
  </si>
  <si>
    <t>24585034</t>
  </si>
  <si>
    <t>64246551000</t>
  </si>
  <si>
    <t>Устав 2025.pdf</t>
  </si>
  <si>
    <t>ГБУЗ "Смирныховская" ЦРБ; МБУК «Смирныховская ЦБС» ОКУ "Смирныховский центр занятости населения" МБУК «Смирныховская ЦКС» МАУ "СПОРТИВНАЯ ШКОЛА П.Г.Т. СМИРНЫХ"</t>
  </si>
  <si>
    <t>248</t>
  </si>
  <si>
    <t>1.Непосредственная образовательная деятельность (занятия), 2. Самостоятельная деятельность воспитанников, 3. Совместная деятельность воспитанников и взрослых, 4. Образовательная деятельность в режимных моментах</t>
  </si>
  <si>
    <t>Приказ " Об утверждении документации, регламентирующей воспитательно-образовательный процесс в ДОУ, 197-од о 20.08.2024 г. https://ostrovok.unosmirnih.ru/images/2024-2025/Образование/СЕТКА_ЗАНЯТИЙ_НА_2024_-_2025_Г._2_вариант.docx</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</si>
  <si>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7ч 30 мин до 18 ч 00 мин.Суббота, воскресенье, а также праздничные дни, установленные законодательством РФ - выходные. Учебный год - 01 сентября по 31 августа</t>
  </si>
  <si>
    <t>УФК по Сах. Обл. г.Южно-Сахалинск Банка России</t>
  </si>
  <si>
    <t>20616UZ7L10</t>
  </si>
  <si>
    <t>ИНН: 6514009299 л/с:220616UZ7L10</t>
  </si>
  <si>
    <t>ПАО "Ростелеком "</t>
  </si>
  <si>
    <t>65Л01  №  0000474</t>
  </si>
  <si>
    <t>161-ДС</t>
  </si>
  <si>
    <t> Приказ  1795-Од  Дата  23.11.15</t>
  </si>
  <si>
    <t>111111.jpg</t>
  </si>
  <si>
    <t>Л035-01259-65  №  00375003</t>
  </si>
  <si>
    <t>161-Дс</t>
  </si>
  <si>
    <t>Реестровая выписка.pdf</t>
  </si>
  <si>
    <t xml:space="preserve">МБДОУ детского сада "Звездочка" с. Победино </t>
  </si>
  <si>
    <t>ДОУ «Звёздочка»</t>
  </si>
  <si>
    <t>Муниципальное бюджетное дошкольное образовательное учреждение детский сад «Звёздочка» с. Победино Сахалинской области</t>
  </si>
  <si>
    <t>17.10.60</t>
  </si>
  <si>
    <t>платные услуги не оказываем</t>
  </si>
  <si>
    <t>Скоблик Инга Элгуджевна</t>
  </si>
  <si>
    <t>Савчин Екатерина Владимировна</t>
  </si>
  <si>
    <t>Победино</t>
  </si>
  <si>
    <t>694360 Россия Сахалинская область Смирныховский район с. Победино ул. Центральная , 5</t>
  </si>
  <si>
    <t>49.836120</t>
  </si>
  <si>
    <t>142.813869</t>
  </si>
  <si>
    <t>4245225227</t>
  </si>
  <si>
    <t>sgo.mbdoudsz@sakhalin.gov.ru</t>
  </si>
  <si>
    <t>http://deti-pobedino.unosmirnih.ru/</t>
  </si>
  <si>
    <t>Не имеем</t>
  </si>
  <si>
    <t>6514001074</t>
  </si>
  <si>
    <t>1026500916683</t>
  </si>
  <si>
    <t>39632756</t>
  </si>
  <si>
    <t>64246834001</t>
  </si>
  <si>
    <t>Устав_Звездочка.pdf</t>
  </si>
  <si>
    <t>МБУК "Смирныховская ЦБС" Побединская сельская библиотека-музей (Филиал №4); МБУК МО ГО "Смирныховский " Сахалинской области Побединский сельский дом культуры с.Победино; Спортивный центр "Арена" п.г.т.Смирных</t>
  </si>
  <si>
    <t>Непосредственно образовательная деятельность реализуется по 5 образовательным областям: социально-коммуникативное развитие;" познавательное развитие; речевое развитие; художественно-эстетическое развитие; физическое развитие. Также образовательная деятельность организована в режимных моментах, таких как самостоятельная деятельность детей, в семье ,гигиенических процедурах, прогулках и т.п.</t>
  </si>
  <si>
    <t>Расписание занятий 2023/2024 г. https://deti-pobedino.unosmirnih.ru/files/Documents/35_23.pdf</t>
  </si>
  <si>
    <t>Форма обучения - очная. Срок освоения программы- 5 лет. Уровень образования- дошкольный. Обучение и воспитание осуществляется на русском языке. Пятидневная рабочая неделя- с понедельника по пятницу, с 7-30 до 18-00. Выходные и праздничные дни: суббота, воскресенье ,а также дни установленные законодательством РФ. Учебный год - 01.09 .по 31.05. Летний оздоровительный период- 01.06 по 31.08</t>
  </si>
  <si>
    <t>Банк Отделение Южно-Сахалинск Банка России</t>
  </si>
  <si>
    <t>20616UUЭL40</t>
  </si>
  <si>
    <t>65Л01  №  0000524</t>
  </si>
  <si>
    <t>119-ДС</t>
  </si>
  <si>
    <t>20.01.16</t>
  </si>
  <si>
    <t> Приказ  62-ОД  Дата  20.01.16</t>
  </si>
  <si>
    <t>МБОУ СОШ с. Буюклы (Дошкольные группы)</t>
  </si>
  <si>
    <t>Муниципальное бюджетное общеобразовательное учреждение средняя общеобразовательная школа с. Буюклы Смирныховского муниципального округа Сахалинской области (Дошкольные группы)</t>
  </si>
  <si>
    <t>1.09.47</t>
  </si>
  <si>
    <t>Одна разновозрастная дошкольная группа при МБОУ СОШ с.Буюклы</t>
  </si>
  <si>
    <t>Кашмина Елена Павловна</t>
  </si>
  <si>
    <t>Буюклы</t>
  </si>
  <si>
    <t>694320, Сахалинская область Смирныховский район с. Буюклы ул. Школьная д. 14</t>
  </si>
  <si>
    <t>49.547255</t>
  </si>
  <si>
    <t>42.862434</t>
  </si>
  <si>
    <t>4245227320</t>
  </si>
  <si>
    <t>sgo.mbousoshb@sakhalin.gov.ru</t>
  </si>
  <si>
    <t>https://schoolbuyukly.shl.eduru.ru/</t>
  </si>
  <si>
    <t>6514000232</t>
  </si>
  <si>
    <t>1026500917376</t>
  </si>
  <si>
    <t>35065295</t>
  </si>
  <si>
    <t>64246805001</t>
  </si>
  <si>
    <t>Устав 2024 г..pdf</t>
  </si>
  <si>
    <t>непосредственно образовательная деятельность образовательная деятельность в режимных моментах https://schoolbuyukly.shl.eduru.ru/media/2023/09/16/1282075351/Obrazovatel_naya_programma_doshkol_nogo_vospitaniya_FGOS_DOU_soglasno_FOP_1.pdf</t>
  </si>
  <si>
    <t>смешанная группа (от 2 до 7) - 9.10-11.00 Приказ от 29.08.2024 года №188/1 Об утверждении расписания, режима дня https://schoolbuyukly.shl.eduru.ru/media/2025/02/07/1323118687/Prikaz_ob_utverzhdenii_uchebny_x_planov__uppy_na_2024-2025_uchebny_j_god.pdf</t>
  </si>
  <si>
    <t>1) обучение в Школе ведется на русском языке; 2) школа реализует основную образовательную программу ДО "От рождения до школы"; 3) формы обучения - очная; 4) Уровни образования: дошкольное образование; 5) 5-ти дневная рабочая неделя.</t>
  </si>
  <si>
    <t>Отделение Южно-Сахалинска</t>
  </si>
  <si>
    <t>20616UL1710</t>
  </si>
  <si>
    <t>user.dez</t>
  </si>
  <si>
    <t>хDSL, другое</t>
  </si>
  <si>
    <t>65Л01  №  0000443</t>
  </si>
  <si>
    <t>134-Ш</t>
  </si>
  <si>
    <t>20.10.15</t>
  </si>
  <si>
    <t> Приказ  313-ОД  Дата  6.04.09</t>
  </si>
  <si>
    <t> Приказ  3.12-789-р  Дата  25.08.20</t>
  </si>
  <si>
    <t>МБОУ СОШ с. Онор (Дошкольные группы)</t>
  </si>
  <si>
    <t>Муниципальное бюджетное общеобразовательное учреждение средняя общеобразовательная школа с. Онор (Дошкольные группы)</t>
  </si>
  <si>
    <t>1.09.1963</t>
  </si>
  <si>
    <t>В ОУ две возрастные группы при МБОУ СОШ с. Онор</t>
  </si>
  <si>
    <t>Сковородко Татьяна Николаевна</t>
  </si>
  <si>
    <t>Копейко Светлана Викторовна</t>
  </si>
  <si>
    <t>Онор</t>
  </si>
  <si>
    <t>694390, Сахалинская область, Смирныховский район, с. Онор, ул. Транспортная, д. 4</t>
  </si>
  <si>
    <t>694390, Сахалинская область, Смирныховский район, с. Онор, ул. Суворова,1</t>
  </si>
  <si>
    <t>50.188284</t>
  </si>
  <si>
    <t>142.680803</t>
  </si>
  <si>
    <t>4245224251</t>
  </si>
  <si>
    <t>sgo.mbousosho@sakhalin.gov.ru</t>
  </si>
  <si>
    <t>https://schoolonor.unosmirnih.ru/</t>
  </si>
  <si>
    <t>6514000560</t>
  </si>
  <si>
    <t>1026500916617</t>
  </si>
  <si>
    <t>50716844</t>
  </si>
  <si>
    <t>64246812001</t>
  </si>
  <si>
    <t>УСТАВ ОНОР ЭП.pdf</t>
  </si>
  <si>
    <t>Сельский дом культуры, сельская библиотека, ФАБ с. Онор</t>
  </si>
  <si>
    <t>Приказ ОУ "Расписание непосредственно-образовательной деятельности" от 29.08.2024г. № 162 https://schoolonor.unosmirnih.ru/svedeniya-ob-obrazovatelnoj-organizatsii/obrazovanie</t>
  </si>
  <si>
    <t>1. Обучение и воспитание осуществляется на русском языке; 2. реализует основную образовательную программу; 3. Форма обучения - очная; 4. Уровень образования: дошкольный: - Группа по присмотру и уходу за детьми от 1 до 7 лет; - Группа кратковременного пребывания от 5 до 7 лет. 5. В ОУ 5-ти дневная рабочая неделя.</t>
  </si>
  <si>
    <t>ПАО "Сбербанк России", Сбербанк России</t>
  </si>
  <si>
    <t>20616UUЭL80</t>
  </si>
  <si>
    <t>65Л01  №  0000451</t>
  </si>
  <si>
    <t>129-Ш</t>
  </si>
  <si>
    <t>27.10.2015</t>
  </si>
  <si>
    <t> Приказ  1672-ОД  Дата </t>
  </si>
  <si>
    <t>МБОУ СОШ с. Первомайск (Дошкольные группы)</t>
  </si>
  <si>
    <t>Муниципальное бюджетное общеобразовательное учреждение средняя общеобразовательная школа с. Первомайск (Дошкольные группы)</t>
  </si>
  <si>
    <t>1.09.1968</t>
  </si>
  <si>
    <t>Дошкольная группа при МБОУ СОШ с. Первомайск</t>
  </si>
  <si>
    <t>Минченко Алла Владимировна</t>
  </si>
  <si>
    <t>Гумеров Р.И., зам.директора по УЧ; Шишканова М.В., зам. директора по ВР</t>
  </si>
  <si>
    <t>Первомайск</t>
  </si>
  <si>
    <t>694370, Россия, Сахалинская обл, Смирныховский р-н с. Первомайск, ул. Гоголя, д. 4</t>
  </si>
  <si>
    <t>694370, Сахалинская область, Смирныховский район, село Первомайск, улица Гоголя, 4</t>
  </si>
  <si>
    <t>49.970875</t>
  </si>
  <si>
    <t>143.271163</t>
  </si>
  <si>
    <t>4245228393</t>
  </si>
  <si>
    <t>sdo.mbousoshp@sakhalin.gov.ru</t>
  </si>
  <si>
    <t>https://sosh-pervomaisk.ros-obr.ru/</t>
  </si>
  <si>
    <t>694370, Россия, Сахалинская обл, Смирныховский р.-н, с. Первомайск, ул. Гоголя, д. 2</t>
  </si>
  <si>
    <t>6514000553</t>
  </si>
  <si>
    <t>1026500916694</t>
  </si>
  <si>
    <t>54542424</t>
  </si>
  <si>
    <t>64246823001</t>
  </si>
  <si>
    <t>НОВЫЙ Устав подписан ФНС 26.12.2024.pdf</t>
  </si>
  <si>
    <t>МБУК Централизованная сеть библиотек. МБУК Первомайский сельский Дом культуры</t>
  </si>
  <si>
    <t>Общеобразовательная</t>
  </si>
  <si>
    <t>Приказ № 187/2 от 01.09.2024 г. "Расписание занятий разновозрастной группы" https://sosh-pervomaisk.ru/item/1307241</t>
  </si>
  <si>
    <t>1. обучение и воспитание ведется на русском языке; 2. реализуется программа ДО; 3. Форма обучения и воспитания-очная; 4. Уровни образования: дошкольное образование 1,5-3 года, 3-5 лет, 5-7 лет; 5. Разновозрастная группа с дневным пребывание 10,0 часов, группа детского сада работает по 5-ти дневной рабочей неделе</t>
  </si>
  <si>
    <t>1. Современная школа</t>
  </si>
  <si>
    <t>20616UL1730</t>
  </si>
  <si>
    <t>content-фильтрация</t>
  </si>
  <si>
    <t>65Л01  №  0000464</t>
  </si>
  <si>
    <t>128-Ш</t>
  </si>
  <si>
    <t> Приказ  1709-ОД  Дата </t>
  </si>
  <si>
    <t>65П01  №  0000531</t>
  </si>
  <si>
    <t> Приказ  1265-ОД  Дата </t>
  </si>
  <si>
    <t>Лицензия ДО.pdf</t>
  </si>
  <si>
    <t>МБОУ СОШ с. Победино (Дошкольные группы в с. Рощино)</t>
  </si>
  <si>
    <t>Муниципальное бюджетное общеобразовательное учреждение средняя общеобразовательная школа с. Победино Сахалинской области (Дошкольные группы)</t>
  </si>
  <si>
    <t>1.09.1974</t>
  </si>
  <si>
    <t>Дошкольные группы при школе были открыты 17.04.2008 года. Функционировали 2 группы - группа полного дня и группа кратковременного пребывания.</t>
  </si>
  <si>
    <t>Светлана Андреевна Полякова</t>
  </si>
  <si>
    <t>Рощино</t>
  </si>
  <si>
    <t>694380, Россия, Сахалинская область, Смирныховский район, с. Рощино, улица Комсомольская,1</t>
  </si>
  <si>
    <t>49.958752</t>
  </si>
  <si>
    <t>142.765793</t>
  </si>
  <si>
    <t>4245226674</t>
  </si>
  <si>
    <t>4245225274</t>
  </si>
  <si>
    <t>soch_roshino@mail.ru</t>
  </si>
  <si>
    <t>http://soshpobedino.unosmirnih.ru/</t>
  </si>
  <si>
    <t>6514000539</t>
  </si>
  <si>
    <t>1026500916628</t>
  </si>
  <si>
    <t>54543851</t>
  </si>
  <si>
    <t>64246000</t>
  </si>
  <si>
    <t>Образование среднее общее</t>
  </si>
  <si>
    <t>УСТАВ 2025.pdf</t>
  </si>
  <si>
    <t>Сельский Дом культуры, сельская библиотека, ДЮСШ</t>
  </si>
  <si>
    <t>Приказ от 29.08.2024 № 387 "Об утверждении"</t>
  </si>
  <si>
    <t>1) Обучение и воспитание ведется на русском языке 2) реализуется программа ДО 3) Форма обучения и воспитания - очная 4) Уровни образования: дошкольное образование 2-6,6 лет (нормативный срок освоения 5 лет) 5) разновозрастная группа, 10,5 час. группа д/с работает по 5-дневной рабочей неделе</t>
  </si>
  <si>
    <t>11. 500+</t>
  </si>
  <si>
    <t>20616UL1750</t>
  </si>
  <si>
    <t>65Л01  №  0000454</t>
  </si>
  <si>
    <t>132-Ш</t>
  </si>
  <si>
    <t> Приказ  1679-ОД  Дата  27.10.2015</t>
  </si>
  <si>
    <t>МБДОУ детский сад №3 «Малыш» г. Томари Сахалинской области</t>
  </si>
  <si>
    <t>Муниципальное бюджетное дошкольное образовательное учреждение детский сад № 3 «Малыш» г. Томари Сахалинской области</t>
  </si>
  <si>
    <t>1.09.61</t>
  </si>
  <si>
    <t>Администрация Томаринского МО;</t>
  </si>
  <si>
    <t>Отдел образования Томари;</t>
  </si>
  <si>
    <t>Одной из главных задач деятельности МБДОУ - создание условий для воспитания любви к близким людям, детскому саду, родному городу, стране, к ее истории для формирования нравственно-патриотических качеств дошкольников. С этой целью в ДОУ созданы мини-музеи: 1. "Это гордое слово Победа", 2."Малая родина", 3. "Флора и фауна Сахалина" 4. "Морской мир Сахалина" 5. "Художественные народные промыслы".</t>
  </si>
  <si>
    <t>Манжара Татьяна Николаевна</t>
  </si>
  <si>
    <t>Галак Оксана Александровна</t>
  </si>
  <si>
    <t>Бубенчикова Евгения Владимировна</t>
  </si>
  <si>
    <t>Томари</t>
  </si>
  <si>
    <t>694820 Сахалинская область г.Томари ул.Держинского, 9</t>
  </si>
  <si>
    <t>694820 Сахалинская область г.Томари ул.Дзержинского,9</t>
  </si>
  <si>
    <t>47.766887</t>
  </si>
  <si>
    <t>142.063597</t>
  </si>
  <si>
    <t>4244626961</t>
  </si>
  <si>
    <t>8(42446)26961</t>
  </si>
  <si>
    <t>tomarilittle@mail.ru</t>
  </si>
  <si>
    <t>http://malysh3tomari.tvoysadik.ru</t>
  </si>
  <si>
    <t>6516002450</t>
  </si>
  <si>
    <t>651601001</t>
  </si>
  <si>
    <t>1026501019456</t>
  </si>
  <si>
    <t>54544162</t>
  </si>
  <si>
    <t>64748000</t>
  </si>
  <si>
    <t>ustav.pdf</t>
  </si>
  <si>
    <t>МБОУ СОШ № 2 г.Томари, ЦДБ "Томаринская ЦБМ", МУК "Томаринская РДК"</t>
  </si>
  <si>
    <t>1 занятие - 9.00-9.30 2 занятие 15.30-16.00 Приказ о "«Об утверждении решения установочного педагогического совета» " №49-а от 30.08.2024</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</si>
  <si>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8 ч. 00 мин до 18 ч 00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</si>
  <si>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03234643647480006100</t>
  </si>
  <si>
    <t>20907160592</t>
  </si>
  <si>
    <t>УФК по Сахалинской области г. Южно-Сахалинск Томаринское финуправление (МБДОУ детский сад № 3 «Малыш» г.Томари</t>
  </si>
  <si>
    <t>хDSL, xDSL</t>
  </si>
  <si>
    <t>65Л01  №  0000556</t>
  </si>
  <si>
    <t>122-ДС</t>
  </si>
  <si>
    <t>23.03.16</t>
  </si>
  <si>
    <t> Приказ  №1283-ОД  Дата  15.11.11</t>
  </si>
  <si>
    <t>лицензия ДОУ.pdf</t>
  </si>
  <si>
    <t>1.01.00</t>
  </si>
  <si>
    <t>МБДОУ детский сад №7 «Сказка» г. Томари Сахалинской области</t>
  </si>
  <si>
    <t>Муниципальное бюджетное дошкольное образовательное учреждение детский сад №7 «Сказка» г. Томари Сахалинской области</t>
  </si>
  <si>
    <t>18.05.90</t>
  </si>
  <si>
    <t>МБДОУ детский сад №7 "Сказка" г. Томари Сахалинской области начал функционировать с мая 1990 года.</t>
  </si>
  <si>
    <t>Школьная Галина Владимировна</t>
  </si>
  <si>
    <t>694820, Сахалинская область, г.Томари, ул. Октябрьская, 51</t>
  </si>
  <si>
    <t>47.760435</t>
  </si>
  <si>
    <t>142.059697</t>
  </si>
  <si>
    <t>4244626047</t>
  </si>
  <si>
    <t>skaska7@bk.ru</t>
  </si>
  <si>
    <t>https://skazka7.tvoysadik.ru</t>
  </si>
  <si>
    <t>6516002482</t>
  </si>
  <si>
    <t>1026501019654</t>
  </si>
  <si>
    <t>54543990</t>
  </si>
  <si>
    <t>64248501000</t>
  </si>
  <si>
    <t>Преемственность с МБОУ СОШ №2 г. Томари</t>
  </si>
  <si>
    <t>Совместная партнерская деятельность, взрослого с детьми, свободная самостоятельная деятельность детей.</t>
  </si>
  <si>
    <t>Правила ВТР воспитанников, договор с родителями</t>
  </si>
  <si>
    <t>20907160102</t>
  </si>
  <si>
    <t>модем</t>
  </si>
  <si>
    <t>65П01  №  0000530</t>
  </si>
  <si>
    <t>124-ДС</t>
  </si>
  <si>
    <t> Приказ  №1028-ОД  Дата  22.10.09</t>
  </si>
  <si>
    <t>нет  №  000</t>
  </si>
  <si>
    <t> Приказ  нет  Дата  1.11.00</t>
  </si>
  <si>
    <t>МБДОУ детский сад №1 «Остров детства» с. Ильинское МО «Томаринский городской округ Сахалинской области</t>
  </si>
  <si>
    <t>Муниципальное дошкольное образовательное учреждение детский сад №1 «Остров детства» с. Ильинское Томаринского муниципального округа Сахалинской области</t>
  </si>
  <si>
    <t>29.07.20</t>
  </si>
  <si>
    <t>Объект сдан в эксплуатацию 29.07.2020 года открылись 22.10.2020 года</t>
  </si>
  <si>
    <t>Кожухарь Ирина Александровна</t>
  </si>
  <si>
    <t>Якимовец Анна Юрьевна</t>
  </si>
  <si>
    <t>Цветкова Екатерина Александровна</t>
  </si>
  <si>
    <t>Ильинское</t>
  </si>
  <si>
    <t>694840, Россия, Сахалинская обл, Томаринский р-н с. Ильинское, ул. Железнодорожная, д. 12</t>
  </si>
  <si>
    <t>Российская Федерация, Дальневосточный федеральный округ, Сахалинская обл., Томаринский р-н, Ильинское с., Железнодорожная, д.12</t>
  </si>
  <si>
    <t>47.990450</t>
  </si>
  <si>
    <t>142.206048</t>
  </si>
  <si>
    <t>9963449159</t>
  </si>
  <si>
    <t>ostrovdetstva1@mail.ru</t>
  </si>
  <si>
    <t>https://ostrovdetstva.tvoysadik.ru/sveden/common</t>
  </si>
  <si>
    <t>6516008967</t>
  </si>
  <si>
    <t>1206500002917</t>
  </si>
  <si>
    <t>64248000002</t>
  </si>
  <si>
    <t>устав_compressed.pdf</t>
  </si>
  <si>
    <t>МБОУ СОШ с. Ильинское Сахалинская ГРЭС</t>
  </si>
  <si>
    <t>РАСПИСАНИЕ НЕПРЕРЫВНОЙ ОБРАЗОВАТЕЛЬНОЙ ДЕЯТЕЛЬНОСТИ МБДОУ ДЕТСКИЙ САД №1 «ОСТРОВ ДЕТСТВА» с. ИЛЬИНСКОЕ САХАЛИНСКОЙ ОБЛАСТИ НА 2020 – 2021 УЧЕБНЫЙ ГОД ГРУППА ПОНЕДЕЛЬНИК ВТОРНИК СРЕДА ЧЕТВЕРГ ПЯТНИЦА 1 МЛАДШАЯ ГРУППА (10 мин.) 1.Физическое развитие 900-910 (1 подгруппа) 920-930 (2 подгруппа) 2.Художественно-эстетическое развитие (рисование) 940-950(1 подгруппа) 1000-1010(2 подгруппа) 1.Художественно-эстетическое развитие (музыка) 900-910 (1 подгруппа) 920-930 (2 подгруппа) 2. Речевое развитие</t>
  </si>
  <si>
    <t>с 1.6 до 8 лет</t>
  </si>
  <si>
    <t>БАНК Отделение Южно-Сахалинск, г. Южно-Сахалинск</t>
  </si>
  <si>
    <t>40701810364011000003</t>
  </si>
  <si>
    <t>20907Ж21590</t>
  </si>
  <si>
    <t>ООО "Сахрегион"</t>
  </si>
  <si>
    <t>65л01  №  0000952</t>
  </si>
  <si>
    <t>19.10.20</t>
  </si>
  <si>
    <t> Приказ  3.12-984-р  Дата  19.10.20</t>
  </si>
  <si>
    <t>65п01  №  0001281</t>
  </si>
  <si>
    <t>Министерство Образования Схалинской области</t>
  </si>
  <si>
    <t>Лицензия дополнительного образования детей и взрослых.pdf</t>
  </si>
  <si>
    <t>СОШ с. Пензенское" (Дошкольные группы)</t>
  </si>
  <si>
    <t>МБОУ СОШ с. Пензенское МО "Томаринский городской округ" Сахалинской области (Дошкольные группы)</t>
  </si>
  <si>
    <t>1.09.10</t>
  </si>
  <si>
    <t>Школа основана в 1947 г. При школе работают 3 группы ГДО Педагогический коллектив 27 человек</t>
  </si>
  <si>
    <t>Кисарова Марина Николаевна</t>
  </si>
  <si>
    <t>Гончаренко Яна Владимировна, Добрычева Ольга Леонидовна</t>
  </si>
  <si>
    <t>Пензенское</t>
  </si>
  <si>
    <t>694830, Сахалинская область, Томаринский район, с. Пензенское, ул. Вокзальная, 3</t>
  </si>
  <si>
    <t>47.901462</t>
  </si>
  <si>
    <t>142.140139</t>
  </si>
  <si>
    <t>4244624556</t>
  </si>
  <si>
    <t>penzashkola@mail.ru</t>
  </si>
  <si>
    <t>https://penzashkola.sakhalinschool.ru/</t>
  </si>
  <si>
    <t>694830 Сахалинская область Томаринский район с.Пензенское ул.Черёмушки 9 кв 11 694831 Сахалинская область Томаринский район с. Черемшанка ул. Ленина д.12</t>
  </si>
  <si>
    <t>6516002620</t>
  </si>
  <si>
    <t>1026501019467</t>
  </si>
  <si>
    <t>55651457</t>
  </si>
  <si>
    <t>ustav2017.pdf</t>
  </si>
  <si>
    <t>СДК и библиотека с. Пензенское и с. Черемшанка</t>
  </si>
  <si>
    <t>Группы общеобразовательного типа</t>
  </si>
  <si>
    <t>Учебный день делится на три блока; 1. Утренний образовательный блок: - совместная деятельность воспитателя с ребенком - свободная самостоятельная деятельность детей 2. Развивающий блок: представляет собой организационное обучение в форме ООД 3. Вечерний блок: - кружковая деятельность / индивидуальная работа - самостоятельная деятельность ребенка и его совместная деятельность с воспитателем</t>
  </si>
  <si>
    <t>8.00-8.20 (прием детей, осмотр, самостоятельная деятельность, утренняя гимнастика) 8.20-8.45 (подготовка к завтраку, завтрак, образовательная деятельность в режимных моментах воспитание КГН) 8.45-9.00 (игры, самостоятельная деятельность) 9.00-9.45 (образовательная деятельность по расписанию) 9.50-11.25 (подготовка к прогулке, прогулка) 11.25-11.40 (возвращение с прогулки, самостоятельная деятельность) 11.40-12.10 (подготовка к обеду, обед) 12.10-15.10 (спокойные игры, дневной сон)</t>
  </si>
  <si>
    <t>1. Воспитание и обучение осуществляется на русском языке. 2. Реализуется общеобразовательная программа. 3. Форма обучения - очная. 4. Уровень образования: дошкольный. Срок обучения - 5 лет. 5. Пятидневная рабочая неделя, с 8.00 до 17.00.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</si>
  <si>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2090716014</t>
  </si>
  <si>
    <t>65Л01  №  0000470</t>
  </si>
  <si>
    <t>137-Ш</t>
  </si>
  <si>
    <t>11.11.15</t>
  </si>
  <si>
    <t> Приказ  1739 - од  Дата  11.11.15</t>
  </si>
  <si>
    <t>licenziya1.pdf</t>
  </si>
  <si>
    <t> Приказ  1739-од  Дата  11.11.15</t>
  </si>
  <si>
    <t>МБОУ СОШ с. Красногорск (Дошкольные группы)</t>
  </si>
  <si>
    <t>Муниципальное бюджетное общеобразовательное учреждение средняя общеобразовательная школа с. Красногорск муниципального образования "Томаринский городской округ" Сахалинской области</t>
  </si>
  <si>
    <t>22.02.12</t>
  </si>
  <si>
    <t>Группы дошкольного образования созданы при общеобразовательной организации. Функционируют с 2012 года.</t>
  </si>
  <si>
    <t>Шестовицкая Елена Евгеньевна</t>
  </si>
  <si>
    <t>Красногорск</t>
  </si>
  <si>
    <t>694810, Сахалинская область, Томаринский район, с.Красногорск, ул.Новая, д. 1</t>
  </si>
  <si>
    <t>48.406645</t>
  </si>
  <si>
    <t>142.093930</t>
  </si>
  <si>
    <t>4244631538</t>
  </si>
  <si>
    <t>sk152@mail.ru</t>
  </si>
  <si>
    <t>http://krasnogorskschool.ru</t>
  </si>
  <si>
    <t>6516002570</t>
  </si>
  <si>
    <t>1026501019412</t>
  </si>
  <si>
    <t>52993230</t>
  </si>
  <si>
    <t>64248504000</t>
  </si>
  <si>
    <t>75043</t>
  </si>
  <si>
    <t>Преемственность с МБОУ СОШ с. Красногорск, с Красногорская сельская библиотека, с МБОУ ДО ЦДТ с. Красногорск МО "Томаринский городской округ" Сахалинской области.</t>
  </si>
  <si>
    <t>ООПДО, присмотр и уход</t>
  </si>
  <si>
    <t>Совместная партнёрская деятельность, взрослого с детьми, свободная самостоятельная деятельность детей.</t>
  </si>
  <si>
    <t>В соответствии с требованиями ФГОС ДО и санитарными требованиями.</t>
  </si>
  <si>
    <t>Очная форма</t>
  </si>
  <si>
    <t>20907160172</t>
  </si>
  <si>
    <t>1) UserGate Web Filter; 2) Kaspersky endpoint security</t>
  </si>
  <si>
    <t>65Л01  №  0000461</t>
  </si>
  <si>
    <t>138-Ш</t>
  </si>
  <si>
    <t> Приказ  № 961-ОД  Дата  24.08.10</t>
  </si>
  <si>
    <t>Лицензия 138-Ш от 27.10.2015.pdf</t>
  </si>
  <si>
    <t>МБДОУ детский сад №4 «Теремок» с. Красногорск МО «Томаринский городской округ Сахалинской области</t>
  </si>
  <si>
    <t>Муниципальное дошкольное образовательное учреждение детский сад №4 «Теремок» с. Красногорск Томаринского Муниципального округа Сахалинской области</t>
  </si>
  <si>
    <t>6.05.81</t>
  </si>
  <si>
    <t>МБДОУ детский сад №4 "Теремок" с.Красногорск Томаринского Муниципального округа Сахалинской области</t>
  </si>
  <si>
    <t>Ерина Елена Валерьвна</t>
  </si>
  <si>
    <t>Сироткина Ирина Александровна</t>
  </si>
  <si>
    <t>694810, Россия, Сахалинская обл, Томаринский р-н с. Красногорск, ул. Новая, д. 1</t>
  </si>
  <si>
    <t>694810 Сахалинская область, Томаринский район, с. Красногорск улица Карла Маркса 42</t>
  </si>
  <si>
    <t>48.402204</t>
  </si>
  <si>
    <t>4244631680</t>
  </si>
  <si>
    <t>Krasnogorskteremokds4@mail.ru</t>
  </si>
  <si>
    <t>https://krasnogorskteremok.tvoysadik.ru</t>
  </si>
  <si>
    <t>6516002549</t>
  </si>
  <si>
    <t>1026501019401</t>
  </si>
  <si>
    <t>57380318</t>
  </si>
  <si>
    <t>64248000003</t>
  </si>
  <si>
    <t>Договор с МБОУ СОШ с. Красногорск Договор с МБУК</t>
  </si>
  <si>
    <t>непосредственно образовательная деятельность; самостоятельная деятельность; образовательная деятельность в семье.</t>
  </si>
  <si>
    <t>Приказ " Расписание непосредственно- образовательной деятельности на 2024-2025 учебный год" № 84 от 31.08.2024г. https://krasnogorskteremok.tvoysadik.ru/upload/tskrasnogorskteremok_new/files/2c/2f/2c2fdbd5c06d62ad30bdf7050f4234bb.pdf</t>
  </si>
  <si>
    <t>1.Обучение и воспитание осуществляется на русском языке 2. Реализует основную образовательную программу 3.Форма обучения - очная 4. Уровень образования: Дошкольный, срок обучения 5 лет 5. 5-ти дневная рабочая неделя, с 8ч.00итн. до 17ч.00мин.(дежурная группа с 7ч30мин. до 17ч.30мин). Суббота и воскресенье, а также праздничные дни, установленные законодательством РФ - выходные Начало учебного года 01 сентября, конец учебного года 31 мая, с 01 июня по 31 августа - летний оздоровительный период</t>
  </si>
  <si>
    <t>ОТДЛЕНИЕ ЮЖНО-САХАЛИНСК БАНКА РОСИИ//УФК</t>
  </si>
  <si>
    <t>03234643645480006100</t>
  </si>
  <si>
    <t>20907160192;21907160192</t>
  </si>
  <si>
    <t>Наименование получателя - Томаринское финуправление</t>
  </si>
  <si>
    <t>Kaspersry endpoint secunty</t>
  </si>
  <si>
    <t>525</t>
  </si>
  <si>
    <t>65Л01  №  0000304</t>
  </si>
  <si>
    <t>123-ДС</t>
  </si>
  <si>
    <t> Приказ  331 - ОД  Дата  7.04.09</t>
  </si>
  <si>
    <t>Лицензия 123-ДС от 06.07.2015.pdf</t>
  </si>
  <si>
    <t> Приказ  1056-од  Дата  23.09.11</t>
  </si>
  <si>
    <t>008.pdf</t>
  </si>
  <si>
    <t>МБДОУ "Детский сад № 1 пгт. Тымовское"</t>
  </si>
  <si>
    <t>Муниципальное бюджетное дошкольное образовательное учреждение "Детский сад № 1 пгт. Тымовское"</t>
  </si>
  <si>
    <t>14.12.16</t>
  </si>
  <si>
    <t>Администрация Тымовского МО;</t>
  </si>
  <si>
    <t>Управление образования Тымовск;</t>
  </si>
  <si>
    <t>Принимаем детей с 2017 года. Здание детского сада построено по типовому проекту, двухэтажное, светлое, имеет центральное отопление, вода, канализация. Групповые комнаты и спальные комнаты отделены друг от друга. Каждая группа имеет свой вход. Имеется спортивный и музыкальный зал, методический кабинет, сенсорная комната, кабинет психолога, 2 кабинета логопедов</t>
  </si>
  <si>
    <t>Гущина Ольга Николаевна</t>
  </si>
  <si>
    <t>Данилкина Юлия Андреевна</t>
  </si>
  <si>
    <t>Тымовское</t>
  </si>
  <si>
    <t>694400, Россия, Сахалинская обл, Тымовский р-н пгт. Тымовское, пер. Железнодорожный, д. 3</t>
  </si>
  <si>
    <t>50.842134</t>
  </si>
  <si>
    <t>142.669</t>
  </si>
  <si>
    <t>4244722955</t>
  </si>
  <si>
    <t>tymgo.mbdouds.1@sakhalin.gov.ru</t>
  </si>
  <si>
    <t>https://dstymovsk1.caduk.ru/</t>
  </si>
  <si>
    <t>6517008744</t>
  </si>
  <si>
    <t>651701001</t>
  </si>
  <si>
    <t>1166501060571</t>
  </si>
  <si>
    <t>54543903</t>
  </si>
  <si>
    <t>64250000</t>
  </si>
  <si>
    <t>3500200</t>
  </si>
  <si>
    <t>УСТАВ_МБДОУ.pdf</t>
  </si>
  <si>
    <t>Наименование блоков: 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</si>
  <si>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"Об утверждении документов, регламентирующих образовательный процесс на 2024/2025 учебный " от 25.08.2024г № 64/1-ОД Расписание НОД https://dstymovsk1.caduk.ru/sveden/files/b91cfd5b798c2ae955388ed742caf717.pdf</t>
  </si>
  <si>
    <t>1) Обучение и воспитание осуществляется на русском языке; 2) реализует основную образовательную программу в соответствии с ФОП; 3) формы обучения-очная; 4) уровни образования-дошкольный, срок обучения 5 лет; 5) 5-ти дневная рабочая неделя, с 7ч 45 мин до 18ч 15 мин. Суббота, воскресенье, а также праздничные дни, установленные законодательством РФ-выходные. Начало учебного года- 01 сентября, конец учебного года-31 мая, с 01 июня по 31 августа-летний оздоровительный период</t>
  </si>
  <si>
    <t>03234643645500006100</t>
  </si>
  <si>
    <t>20907000140</t>
  </si>
  <si>
    <t>65Л01  №  0000748</t>
  </si>
  <si>
    <t>164-ДС</t>
  </si>
  <si>
    <t>11.05.17</t>
  </si>
  <si>
    <t> Приказ  3.12-594-р  Дата  11.05.17</t>
  </si>
  <si>
    <t>лицензия.zip</t>
  </si>
  <si>
    <t>Л035-01259-65/00196920</t>
  </si>
  <si>
    <t>лицензия доп обр11032024.pdf</t>
  </si>
  <si>
    <t>МБДОУ Детский сад № 3 пгт. Тымовское</t>
  </si>
  <si>
    <t>Муниципальное бюджетное дошкольное образовательное учреждение "Детский сад № 3 пгт. Тымовское"</t>
  </si>
  <si>
    <t>29.12.73</t>
  </si>
  <si>
    <t>МБДОУ Детский сад № 3 пгт.Тымовское расположен на ул. Библиотечная, 20 введен в эксплуатацию 28 декабря 1973 года. Учредителем ДОУ является управление образования муниципального образования «Тымовский городской округ». Здание типовое, двухэтажное, с центральным отоплением, водопроводом. В своей деятельности педагогический коллектив руководствуется Законом РФ «Об образовании», «Уставом ДОУ», Договором между учредителем и ДОУ и другими локальными актами, и нормативными документами, имеет лицензию на правоведения образовательной деятельности.</t>
  </si>
  <si>
    <t>Гриб Марина Анатольевна</t>
  </si>
  <si>
    <t>Вовк Наталья Викторовна</t>
  </si>
  <si>
    <t>Пятыркина Светлана Григорьевна</t>
  </si>
  <si>
    <t>694400, Сахалинская область, Тымовский район, пгт.Тымовское, улица Библиотечная, 20</t>
  </si>
  <si>
    <t>50.5103</t>
  </si>
  <si>
    <t>55.3931</t>
  </si>
  <si>
    <t>4244722034</t>
  </si>
  <si>
    <t>tymgo.mbdouds.3@sakhalin.gov.ru</t>
  </si>
  <si>
    <t>http://malishokdet3.edusite.ru</t>
  </si>
  <si>
    <t>6517006176</t>
  </si>
  <si>
    <t>1036505400348</t>
  </si>
  <si>
    <t>64250000000</t>
  </si>
  <si>
    <t>Устав ДОУ №3-.pdf</t>
  </si>
  <si>
    <t>да -Краеведческий музей - детская библиотека -РДК "Юбилейный"</t>
  </si>
  <si>
    <t>Дошкольное образование и дополнительное образование детей и взрослых</t>
  </si>
  <si>
    <t>непосредственно образовательная деятельность образовательная деятельность в режимных моментах самостоятельная деятельность детей</t>
  </si>
  <si>
    <t>"Расписание непосредственно-образовательной деятельности на 2024-2025 учебный год" " https://malishokdet3.edusite.ru/sveden/education</t>
  </si>
  <si>
    <t>Обучение и воспитание осуществляется на русском языке; реализует основную образовательную программу; форма обучения - очная; уровни образования: дошкольный, срок обучения 5 лет; 5-ти дневная рабочая неделя, с 7 ч 30 мин до 19ч 30 мин. Суббота, воскресенье, а также праздничные дни, установленные законодательством РФ-выходные.Начало учебного года - 01 сентября, конец учебного года - 31 мая, с 01 июня по 31 августа - летний оздоровительный период.</t>
  </si>
  <si>
    <t>отделение Южно-Сахалинск г. Южно-Сахалинск</t>
  </si>
  <si>
    <t>03234643647500006100</t>
  </si>
  <si>
    <t>20907000380</t>
  </si>
  <si>
    <t>65Л01  №  0000376</t>
  </si>
  <si>
    <t>125-ДС</t>
  </si>
  <si>
    <t> Приказ  1309-ОД  Дата  13.08.15</t>
  </si>
  <si>
    <t>65П01  №  0000377</t>
  </si>
  <si>
    <t>Лицензия Доп.образование.pdf</t>
  </si>
  <si>
    <t>МБДОУ Детский сад № 5 пгт. Тымовское</t>
  </si>
  <si>
    <t>Муниципальное бюджетное дошкольное образовательное учреждение "Детский сад № 5 пгт. Тымовское"</t>
  </si>
  <si>
    <t>1.07.80</t>
  </si>
  <si>
    <t>Детский сад функционирует с 30.06.1980. Режим работы: с 7:45 до 18:15 График работы: Рабочие дни - понедельник-пятница Выходной - суббота, воскресенье, праздничные дни. В нашем саду функционирую 7 групп общеразвивающей направленности. Две группы раннего возраста и 5 групп дошкольного возраста. В детском саду имеется кабинет учителя-логопеда, кабинет педагога-психолога, сенсорная комната, физкультурно-музыкальный зал. На территории детского сада расположены прогулочные участки, спортивная площадкой.</t>
  </si>
  <si>
    <t>Батурина Наталья Владимировна</t>
  </si>
  <si>
    <t>Гончарук Маргарита Владимировна</t>
  </si>
  <si>
    <t>694400, Сахалинская область, Тымовский район, пгт Тымовское, ул. Октябрьская д. 88</t>
  </si>
  <si>
    <t>50.8532</t>
  </si>
  <si>
    <t>55.6656</t>
  </si>
  <si>
    <t>4244721179</t>
  </si>
  <si>
    <t>tymgo.mbdouds.5@sakhalin.gov.ru</t>
  </si>
  <si>
    <t>https://www.5садик.дети</t>
  </si>
  <si>
    <t>дополнительный корпусов нет</t>
  </si>
  <si>
    <t>6517001361</t>
  </si>
  <si>
    <t>1026501181750</t>
  </si>
  <si>
    <t>35063020</t>
  </si>
  <si>
    <t>64250551000</t>
  </si>
  <si>
    <t>устав МБДОУ.pdf</t>
  </si>
  <si>
    <t>МБУК "Тымовский краеведческий музей", Детский отдел центральной районной библиотеки МБУК "Тымовская ЦБС"</t>
  </si>
  <si>
    <t>Приказ о "Расписание непосредственно-образовательной деятельности на 2024-2025 учебный год" № 39-ОД от 30.08.2024 г. https://5садик.дети/sveden/files/9f50b41359f51b2c9132b57bd298f896.pdf</t>
  </si>
  <si>
    <t>1) Обучение и воспитание осуществляется на русском языке; 2) реализует основную образовательную программу https://5садик.дети/sveden/files/23 3) формы обучения -очная; 4) уровни образования: дошкольный, срок обучения 5 лет; 5) 5-ти дневная рабочая неделя,с 7ч 45 мин до 18 ч 15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</si>
  <si>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банка России г. Южно-Сахалинск</t>
  </si>
  <si>
    <t>Кор. счёт нет.</t>
  </si>
  <si>
    <t>ООО "Альянс"</t>
  </si>
  <si>
    <t>65Л01  №  0000397</t>
  </si>
  <si>
    <t>126-ДС</t>
  </si>
  <si>
    <t> Приказ  66-ОД  Дата  26.01.11</t>
  </si>
  <si>
    <t>ЛИЦЕНЗИЯ с приложением.pdf</t>
  </si>
  <si>
    <t> Приказ  1388-ОД  Дата  2.09.15</t>
  </si>
  <si>
    <t>лицензия выписка.pdf</t>
  </si>
  <si>
    <t>МБДОУ "Детский сад № 6 пгт. Тымовское"</t>
  </si>
  <si>
    <t>Муниципальное бюджетное дошкольное образовательное учреждение "Детский сад № 6 пгт. Тымовское"</t>
  </si>
  <si>
    <t>МБДОУ "Детский сад №6 пгт Тымовское" функционирует с 1986г. Сад рассчитан на 110 детей. 6 групп. Прием детей с 1.5года.</t>
  </si>
  <si>
    <t>Антипенко Анна Валерьевна</t>
  </si>
  <si>
    <t>694400, Россия, Сахалинская обл, Тымовский р-н пгт. Тымовское, ул. Красноармейская, д. 40</t>
  </si>
  <si>
    <t>Сахалинская область Тымовский район пгт.Тымовское ул.Красноармейская 40 694400</t>
  </si>
  <si>
    <t>50.5108</t>
  </si>
  <si>
    <t>55.3949</t>
  </si>
  <si>
    <t>4244722762</t>
  </si>
  <si>
    <t>tymgo.mbdouds.6@sakhalin.gov.ru</t>
  </si>
  <si>
    <t>http://садик6-дети.рф</t>
  </si>
  <si>
    <t>6517006200</t>
  </si>
  <si>
    <t>1036505400337</t>
  </si>
  <si>
    <t>54544357</t>
  </si>
  <si>
    <t>42400a40-7cb3-4437-af06-e8492582f87f.pdf</t>
  </si>
  <si>
    <t>МБУК "Тымовский краеведческий музей"</t>
  </si>
  <si>
    <t>Дошкольное воспитание. Дополнительное образование детей и взрослых.</t>
  </si>
  <si>
    <t>В образовательный процесс включены следующие блоки: - непосредственно образовательная деятельность - образовательная деятельность в режимных моментах; - самостоятельная деятельность детей; образовательная деятельность в семье.</t>
  </si>
  <si>
    <t>Приказ о "Расписание непосредственно-образовательной деятельности на 2024-2025 учебный год" №54 от 30.08.2024. https://садик6-дети.рф/sveden/files/c55935020088ff28455fa383b19a227b.pdf</t>
  </si>
  <si>
    <t>1) Обучение и воспитание осуществляется на русском языке; 2) Реализует основную образовательную программу; 3) Форма обучения -очная; 4) Уровни образования: дошкольный, срок обучения 5 лет; 5) 5-ти дневная рабочая неделя,с 8ч 00 мин до 18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</si>
  <si>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20907000400</t>
  </si>
  <si>
    <t>65Л01  №  0000363</t>
  </si>
  <si>
    <t>127-ДС</t>
  </si>
  <si>
    <t> Приказ  1273-ОД  Дата  6.08.15</t>
  </si>
  <si>
    <t>Выписка из реестра лицензий № Л035-01259-65%2F00374984.pdf</t>
  </si>
  <si>
    <t>Дошкольная группа при МБОУ СОШ с. Арги-Паги</t>
  </si>
  <si>
    <t>01.09.87</t>
  </si>
  <si>
    <t>Дошкольные группы при МБОУ СОШ с. Арги-Паги расположены в сельской местности, в очень красивом месте. Отдаленность от районного центра пгт. Тымовское 70 км. В дошкольных группах находятся воспитанники разного социального статуса. Педагогический коллектив старается создать условия для того, чтобы детям было комфортно в дошкольных группах. Каждый день, проведенный в стенах дошкольных групп воспитанником оставлял в их сердцах лишь теплый след.</t>
  </si>
  <si>
    <t>Adminmoso</t>
  </si>
  <si>
    <t>Арги-Паги</t>
  </si>
  <si>
    <t>694417, Россия Сахалинская область, Тымовский район с. Арги-Паги , ул. Комсомольская, 1</t>
  </si>
  <si>
    <t>51.347612</t>
  </si>
  <si>
    <t>142.729507</t>
  </si>
  <si>
    <t>4244798367</t>
  </si>
  <si>
    <t>tymgo.mdousoshap@sakhalin.gov.ru</t>
  </si>
  <si>
    <t>http://mbousoshap.tdusite.ru</t>
  </si>
  <si>
    <t>6517006183</t>
  </si>
  <si>
    <t>1026501181101</t>
  </si>
  <si>
    <t>54543872</t>
  </si>
  <si>
    <t>64250822001</t>
  </si>
  <si>
    <t>1_Устав_МБОУ_СОШ_с._Арги-Паги_pdf.io.pdf</t>
  </si>
  <si>
    <t>.Муниципальное бюджетное учреждение культуры « Тымовская централизованная библиотечная система» . Муниципальное бюджетное учреждение культуры « Тымовская централизованная клубная система».</t>
  </si>
  <si>
    <t>дошкольное образование, дополнительное образование детей и взрослых</t>
  </si>
  <si>
    <t>Управление МБОУ СОШ с. Арги-Паги осуществляется в соответствии с Законом Российской Федерации «Об образовании», иными законодательными актами Российской Федерации и строится на принципах единоначалия и коллегиальности, обеспечивающих государственно -общественный характер управления МБОУ СОШ с. Арги-Паги. https://mbousoshap.edusite.ru/sveden/struct.html</t>
  </si>
  <si>
    <t>Режим работы : ПН-ПТ с 08.00 до 18.30 Выходные: суббота, воскресенье, праздничные дни. Продолжительность непрерывной непосредственно образовательной деятельности: для детей от 2 до 3 лет – не более 10 минут (допускается осуществлять ОД в I и II половину дня по 8-10 минут) для детей от 3 до 4 лет - не более 15 минут для детей от 4 до 5 лет - не более 20 минут для детей от 5 до 6 лет - не более 25 минут для детей от 6 до 7 лет - не более 30 минут https://mbousoshap.edusite.ru/sveden/document.html</t>
  </si>
  <si>
    <t>.Организация учебно-воспитательного процесса строится на основе выбранных и утвержденных педагогическим Советом учебных планов, программ, форм, методов и средств обучения.</t>
  </si>
  <si>
    <t>Отделение Южно-сахалинск Банка России// УФК по Сахалинской области г.Южно-Сахалинск</t>
  </si>
  <si>
    <t>20907000240</t>
  </si>
  <si>
    <t>Центральная контент фильтрация</t>
  </si>
  <si>
    <t>65Л01  №  0000440</t>
  </si>
  <si>
    <t>143-Ш</t>
  </si>
  <si>
    <t>16.10.15</t>
  </si>
  <si>
    <t> Приказ  № 3.12-504-р  Дата  24.04.17</t>
  </si>
  <si>
    <t>Лицензия школа.pdf</t>
  </si>
  <si>
    <t>МБДОУ Д/С с. Кировское</t>
  </si>
  <si>
    <t>МУНИЦИПАЛЬНОЕ БЮДЖЕТНОЕ ОБЩЕОБРАЗОВАТЕЛЬНОЕ УЧРЕЖДЕНИЕ «СРЕДНЯЯ ОБЩЕОБРАЗОВАТЕЛЬНАЯ ШКОЛА С.КИРОВСКОЕ»</t>
  </si>
  <si>
    <t>1.09.60</t>
  </si>
  <si>
    <t>Организация оказывает образовательные услуги на основании лицензии №6-ш от 06.08.2015г</t>
  </si>
  <si>
    <t>Гаврилова Александра Николаевна</t>
  </si>
  <si>
    <t>Петухова Марина Сергеевна</t>
  </si>
  <si>
    <t>Кировское</t>
  </si>
  <si>
    <t>Россия, Сахалинская обл, Тымовский р-н с. Кировское, ул. Центральная, д. 66</t>
  </si>
  <si>
    <t>50.4237</t>
  </si>
  <si>
    <t>142.4319</t>
  </si>
  <si>
    <t>4244795291</t>
  </si>
  <si>
    <t>tymgo.mbousoshk@sakhalin.gov.ru</t>
  </si>
  <si>
    <t>https://kirovskoe.schoolsite.ru</t>
  </si>
  <si>
    <t>694404 Сахалинская область, Тымовский район, с. Кировское, ул. Центральная д.66</t>
  </si>
  <si>
    <t>6517006232</t>
  </si>
  <si>
    <t>1026501181410</t>
  </si>
  <si>
    <t>54544363</t>
  </si>
  <si>
    <t>МБУК "Тымовская ЦБС" Муниципальная бюджетная образовательная организация дополнительного образования «Дом детства и юношества пгт Тымовское»</t>
  </si>
  <si>
    <t>В образовательный процесс включены следующие блоки: • непосредственно образовательная деятельность • образовательная деятельность в режимных моментах;</t>
  </si>
  <si>
    <t>https://kirovskoe.schoolsite.ru/sveden/files/eca79159cfd673700f5f1c8e79679fbb.pdf</t>
  </si>
  <si>
    <t>1)Обучение и воспитание осуществляется на русском языке 2) Реализует ООП; АОП для детей с ТНР 3) Формы обучения-очная 4) Уровни образования: дошкольный, срок обучения 5 лет; 5) 5-тидневная рабочая неделя, с 7ч 45 мин до 18 ч 15 мин. Суббота, воскресенье, а также праздничные дни, установленные законодательством РФ-выходные. Начало учебного года-01 сентября, конец учебного года-31 мая, с 01 июня по 31 августа-летний оздоровительный период.</t>
  </si>
  <si>
    <t>отделение Южно-Сахалинска г. Южно-Сахалинск</t>
  </si>
  <si>
    <t>20907000270</t>
  </si>
  <si>
    <t>Финуправление МО "Тымовский городской округ (МБОУ СОШ с. Кировское</t>
  </si>
  <si>
    <t>65Л01  №  0000366</t>
  </si>
  <si>
    <t>6-Ш</t>
  </si>
  <si>
    <t> Приказ  1278-ОД  Дата  6.08.15</t>
  </si>
  <si>
    <t>МБДОУ Детский сад с. Адо-Тымово</t>
  </si>
  <si>
    <t>Муниципальное бюджетное дошкольное образовательное учреждение "Детский сад с. Адо-Тымово"</t>
  </si>
  <si>
    <t>20.12.72</t>
  </si>
  <si>
    <t>МБДОУ Детский сад с.Адо-Тымово введен в эксплуатацию в 1972 году. Юридический и фактический адрес: 694413,Сахалинская область, Тымовский район, с. Адо-Тымово, ул. Почтовая, д.14 Телефон: 8(42447)90-1-69 E-mail: tymgo.mbdoudsat@sakhalin.gov.ru Сайт: http://ds-adotymovo.ru/ И.о. заведующего Захарова Надежда Сергеевна</t>
  </si>
  <si>
    <t>Воробьева Мария Владимировна</t>
  </si>
  <si>
    <t>Адо-Тымово</t>
  </si>
  <si>
    <t>694412, Сахалинская область, Тымовский район, с. Адо-Тымово, ул. Почтовая,14</t>
  </si>
  <si>
    <t>51.1355</t>
  </si>
  <si>
    <t>51.6758</t>
  </si>
  <si>
    <t>4244790169</t>
  </si>
  <si>
    <t>tymgo.mbdoudsat@sakhalin.gov.ru</t>
  </si>
  <si>
    <t>http://ds-adotymovo.ru</t>
  </si>
  <si>
    <t>6517006264</t>
  </si>
  <si>
    <t>1026501180496</t>
  </si>
  <si>
    <t>54544334</t>
  </si>
  <si>
    <t>64250811001</t>
  </si>
  <si>
    <t>МБОУ СОШ с. Адо-Тымово</t>
  </si>
  <si>
    <t>Дошкольное образование и дополнительное образование детей и взрослых.</t>
  </si>
  <si>
    <t>Приказ об утверждение расписания "Режим занятий воспитанников" 62/1- ОД от 22.08.2024г. https://ds-adotymovo.ru/sveden/files/afd9cbcf808aaede12ba268a3deb60a7.pdf</t>
  </si>
  <si>
    <t>1) Обучение и воспитание осуществляется на русском языке; 2) реализует основную образовательную программу; 3) формы обучения - очная; 4) уровни образования: дошкольный, срок обучения 5 лет; 5) 5-ти дневная рабочая неделя, с 7 ч 45 мин до 18 ч 15 мин. Суббота, воскресенье, а также праздничные дни, установленные законодательством РФ - выходные. Начало учебного года - 1 сентября, конец учебного года - 31 мая, с 1 июня по 31 августа - летний оздоровительный период.</t>
  </si>
  <si>
    <t>Отделение Южно-Сахалинска г.Южно-Сахалинск</t>
  </si>
  <si>
    <t>20907000440</t>
  </si>
  <si>
    <t>отсутвует</t>
  </si>
  <si>
    <t>65Л01  №  0000343</t>
  </si>
  <si>
    <t>131-ДС</t>
  </si>
  <si>
    <t> Приказ  1219  Дата  28.07.15</t>
  </si>
  <si>
    <t>ЛО35-01259-65  №  00374978</t>
  </si>
  <si>
    <t>ЛО35-01259-65/00374978</t>
  </si>
  <si>
    <t>Выписка из реестра лицензий.PDF</t>
  </si>
  <si>
    <t>МБДОУ Детский сад с. Воскресеновка</t>
  </si>
  <si>
    <t>Муниципальное бюджетное дошкольное образовательное учреждение Детский сад с. Воскресеновка</t>
  </si>
  <si>
    <t>15.01.1986</t>
  </si>
  <si>
    <t>Муниципальное бюджетное дошкольное образовательное учреждение Детский сад с. Воскресеновка создано в 1986 году. Учреждение расположено по адресу: 694411, Российская Федерация, Дальневосточный федеральный округ, Сахалинская обл., Тымовский р-н, с. Воскресеновка, ул. Школьная, дом 9. Режим работы: с 7:45 до 18:15 График работы: выходной - суббота, воскресенье, праздничные дни. В МБДОУ Детский сад с.Воскресеновка ведется дополнительное образование по туристско-краеведческой направленности по программе "Сахалин - мой край родной".</t>
  </si>
  <si>
    <t>Селиванова Елена Константиновна</t>
  </si>
  <si>
    <t>Козлова Елена Борисовна</t>
  </si>
  <si>
    <t>Воскресеновка</t>
  </si>
  <si>
    <t>694411, Россия, Сахалинская обл, Тымовский р-н с. Воскресеновка, ул. Школьная, д. 9</t>
  </si>
  <si>
    <t>52.8310</t>
  </si>
  <si>
    <t>50.8999</t>
  </si>
  <si>
    <t>4244793148</t>
  </si>
  <si>
    <t>tymgo.mbdoudsv@sakhalin.gov.ru</t>
  </si>
  <si>
    <t>http://звёздочка.дети</t>
  </si>
  <si>
    <t>6517006105</t>
  </si>
  <si>
    <t>1036505400491</t>
  </si>
  <si>
    <t>54543889</t>
  </si>
  <si>
    <t>64250833001</t>
  </si>
  <si>
    <t>Приказ о "Расписание непосредственно-образовательной деятельности на 2024-2025 учебный год" № 86-ОД от 02.09.2024. https://звёздочка.дети/sveden/files/2bd8ba9ae0f33f3bebef5d4ff8162e01.pdf https://звёздочка.дети/sveden/files/0bff9cd014f74a2b498617b27c4ebf0a.pdf</t>
  </si>
  <si>
    <t>1) Обучение и воспитание осуществляется на русском языке; 2) реализует основную образовательную программу; 3) формы обучения - очная; 4) уровни образования: дошкольный, срок обучения 5 лет; 5) 5-ти дневная рабочая неделя, с 7ч 45 мин до 18 ч 15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</si>
  <si>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Банка России г.Южно-Сахалинск</t>
  </si>
  <si>
    <t>20907000420</t>
  </si>
  <si>
    <t>65Л01  №  0000414</t>
  </si>
  <si>
    <t>132-ДС</t>
  </si>
  <si>
    <t>21.09.2015</t>
  </si>
  <si>
    <t> Приказ  № 1473-ОД  Дата  21.09.2015</t>
  </si>
  <si>
    <t>Лицензия +приложение.PDF</t>
  </si>
  <si>
    <t>нет  №  0000</t>
  </si>
  <si>
    <t> Приказ  1437 ОД  Дата  21.09.2015</t>
  </si>
  <si>
    <t>Выписка из лицензии.pdf</t>
  </si>
  <si>
    <t>МБДОУ Детский сад с.Ясное</t>
  </si>
  <si>
    <t>МБДОУ Детский сад с. Ясное</t>
  </si>
  <si>
    <t>Муниципальное бюджетное дошкольное образовательное учреждение "Детский сад с. Ясное"</t>
  </si>
  <si>
    <t>15.11.65</t>
  </si>
  <si>
    <t>В ДОУ функционируют 2 разновозрастные группы общеобразовательной направленности: смешенная ранняя от 1,6 до 4 лет; смешенная дошкольная от 4 до 7 лет</t>
  </si>
  <si>
    <t>Ясное</t>
  </si>
  <si>
    <t>694405, Сахалинская область.,Тымовский район, с.Ясное, Садовый переулок, д. 1 А.</t>
  </si>
  <si>
    <t>50.6358</t>
  </si>
  <si>
    <t>53.7069</t>
  </si>
  <si>
    <t>4244797230</t>
  </si>
  <si>
    <t>tymgo.mbdoudsya@sakhalin.gov.ru</t>
  </si>
  <si>
    <t>https://detsad-yasnoe.edusite.ru</t>
  </si>
  <si>
    <t>6517006151</t>
  </si>
  <si>
    <t>1026501181090</t>
  </si>
  <si>
    <t>54543866</t>
  </si>
  <si>
    <t>Изменения и дополнения в УСТАВ муниципального бюджетного образовательного учреждения Детский сад с. Ясное..pdf</t>
  </si>
  <si>
    <t>Дошкольное образование. Детский сад общеразвивающего вида</t>
  </si>
  <si>
    <t>Непрерывная образовательная деятельность; ообразовательная деятельность в режимных моментах; самостоятельная деятельность детей; образовательная деятельность в семье.</t>
  </si>
  <si>
    <t>Приказ о "Расписание непосредственно-образовательной деятельности на 2024-2025 учебный год" №24-ОД от 29.08.2023. https://detsad-yasnoe.edusite.ru/sveden/files/419f7e2476587e0b980bfe556f195b72.pdf</t>
  </si>
  <si>
    <t>1) Обучение и воспитание осуществляется на русском языке; 2) реализует образовательную программу ДОУ; 3) форма обучения - очная; 4) уровни образования: дошкольный, срок обучения 6 лет; 5) 5-ти дневная рабочая неделя,с 7ч 45 мин до 18 ч 15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</si>
  <si>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России</t>
  </si>
  <si>
    <t>20907000460</t>
  </si>
  <si>
    <t>хDSL, Wi Fi</t>
  </si>
  <si>
    <t>65Л01  №  0000341</t>
  </si>
  <si>
    <t>128-ДС</t>
  </si>
  <si>
    <t>министерство образования Сахалинской оласти</t>
  </si>
  <si>
    <t> Приказ  1222-ОД  Дата  28.07.15</t>
  </si>
  <si>
    <t>ЛО35-01259-65/00276191</t>
  </si>
  <si>
    <t> Приказ  №26  Дата  22.06.22</t>
  </si>
  <si>
    <t>Выписка из реестра лицензий № Л035-01259-65_00276191.pdf</t>
  </si>
  <si>
    <t>МБДОУ Детский сад с. Молодёжное</t>
  </si>
  <si>
    <t>Муниципальное бюджетное дошкольное образовательное учреждение Детский сад с. Молодёжное</t>
  </si>
  <si>
    <t>1.02.2013</t>
  </si>
  <si>
    <t>МБДОУ Детский сад с. Молодежное реализует обучение и воспитание которое осуществляется на русском языке; реализует основную образовательную программу; дополнительное образование детей и взрослых; форма обучения - очная; уровни образования - дошкольный, срок обучения 5 лет;</t>
  </si>
  <si>
    <t>Заведующий Бочарова Людмила Валерьевна</t>
  </si>
  <si>
    <t>Захарова Александра Ярославовна</t>
  </si>
  <si>
    <t>Молодежное</t>
  </si>
  <si>
    <t>51.0116</t>
  </si>
  <si>
    <t>51.3910</t>
  </si>
  <si>
    <t>4244792348</t>
  </si>
  <si>
    <t>tymgo.mbdoudsm@sakhalin.gov.ru</t>
  </si>
  <si>
    <t>https://mbdoumolodezhnoe.ru/m1.html</t>
  </si>
  <si>
    <t>6517008328</t>
  </si>
  <si>
    <t>1136517000069</t>
  </si>
  <si>
    <t>12278278</t>
  </si>
  <si>
    <t>64250866001</t>
  </si>
  <si>
    <t>Наименование блоков: непосредственно образовательная деятельность; образовательная деятельность в режимных моментах; самостоятельная деятелность детей; образовательная деятельность в семье.</t>
  </si>
  <si>
    <t>Приказ о "Расписание непосредственно-образовательной деятельности" на 2023-2024 учебный год" №40/1 - ОД от 29 августа 2023 года https://mbdoumolodezhnoe.ru/sveden/files/32803140690e8610964c63dc973bbea2.pdf https://mbdoumolodezhnoe.ru/sveden/files/7e94604fcb2cdb8112f267312f8f2527_0.docx</t>
  </si>
  <si>
    <t>1) Обучение и воспитание осуществляется на русском языке; 2) реализует основную образовательную программу; 3) форма обучения - очная; 4) уровни образования - дошкольный, срок обучения 5 лет; 5) 5-ти дневная рабочая неделя, с 7 ч. 45 мин. до 18 ч. 30 мин. суббота, воскресенье, атакже праздничные дни, установленные законодательством РФ - выходные. Начало учебного года - 01 сентября, конец 31 мая, с 01 июня по 31 августа - летний оздоровительный период.</t>
  </si>
  <si>
    <t>Отделение Южно-Сахалинска УФК по Сахалинской обл.</t>
  </si>
  <si>
    <t>65Л01  №  0000339</t>
  </si>
  <si>
    <t>152-ДС</t>
  </si>
  <si>
    <t>28.06.2015</t>
  </si>
  <si>
    <t> Приказ  № 849-ОД  Дата </t>
  </si>
  <si>
    <t>1  №  1</t>
  </si>
  <si>
    <t>Л035-01259-65/00375000</t>
  </si>
  <si>
    <t>28.07.2015</t>
  </si>
  <si>
    <t> Приказ  1221-ОД  Дата  16.09.2022</t>
  </si>
  <si>
    <t>лицензия на дополнительное образование.pdf</t>
  </si>
  <si>
    <t>МБОУ СОШ №1 пгт. Тымовское (дошкольные группы)</t>
  </si>
  <si>
    <t>Муниципальное бюджетное общеобразовательное учреждение "Средняя общеобразовательная школа № 1 пгт.Тымовское" (Дошкольные группы)</t>
  </si>
  <si>
    <t>Муниципальное бюджетное образовательное учреждение для детей дошкольного и младшего школьного возраста "Начальная школа- детский сад с.Восход" (Дошкольные группы)</t>
  </si>
  <si>
    <t>1.01.20</t>
  </si>
  <si>
    <t>На основании распоряжения администрации МО "Тымовский городской округ" от 20.03.2019г. № 79-р МБОУ "Начальная школа-детский сад с.Восход" реорганизовано в форме присоединения к МБОУ СОШ № 1 пгт.Тымовское</t>
  </si>
  <si>
    <t>Абрамова Оксана Федоровна</t>
  </si>
  <si>
    <t>694408, Россия, Сахалинская область, Тымовский район, с.Восход, ул.Космическая,13</t>
  </si>
  <si>
    <t>694400, Россия, Сахалинская область, Тымовский район, пгт.Тымовское, ул. Торговая,9</t>
  </si>
  <si>
    <t>50.845603</t>
  </si>
  <si>
    <t>142.659895</t>
  </si>
  <si>
    <t>4244799174</t>
  </si>
  <si>
    <t>tymgo.mboust@sakhalin.gov.ru</t>
  </si>
  <si>
    <t>https://sosh1tymovskoe.ru</t>
  </si>
  <si>
    <t>6517005140</t>
  </si>
  <si>
    <t>1026501180925</t>
  </si>
  <si>
    <t>39633879</t>
  </si>
  <si>
    <t>сельский дом культуры с.Восход, сельская библиотека с.Восход</t>
  </si>
  <si>
    <t>https://sosh1tymovskoe.ru/sveden/files/fa7c000e1e6f564e7229c5e4ef896c50.pdf приказ № 451 от 02.09.2024г.</t>
  </si>
  <si>
    <t>1)учебный год начинается 1 сентября, заканчивается 31 мая 2) пятидневная рабочая неделя (выходные дни суббота, воскресенье, праздничные дни, форма обучения-очная 3)обучение в разновозрастной группе ведется на русском языке 4)реализация федеральной образовательной программы дошкольного образования 5)обучение и воспитание ребенка дошкольного возраста как гражданина Российской Федерации 6)создание единого федерального образовательного пространства воспитания и обучения детей от рождения до школы</t>
  </si>
  <si>
    <t>Отделение Южно-Сахалинск Банка России//УФК</t>
  </si>
  <si>
    <t>03907000320</t>
  </si>
  <si>
    <t>распоряжение администрации МО "Тымовский городской округ" от 20.03.2019г. № 79-р "О реорганизации МБОУ СОШ № 1 пгт.Тымовское в форме присоединения к нему МБОУ "Начальная школа-детский сад с.Восход"</t>
  </si>
  <si>
    <t>цензор</t>
  </si>
  <si>
    <t>IP VPN DSL</t>
  </si>
  <si>
    <t>65Л01  №  0000467</t>
  </si>
  <si>
    <t>140-Ш</t>
  </si>
  <si>
    <t> Приказ  1724-ОД  Дата  5.11.15</t>
  </si>
  <si>
    <t>65П01  №  0001235</t>
  </si>
  <si>
    <t> Приказ  3.12-62-р  Дата  21.01.20</t>
  </si>
  <si>
    <t>МБОУ "Начальная школа-детский сад с. Красная Тымь" (Дошкольные группы)</t>
  </si>
  <si>
    <t>Муниципальное бюджетное образовательное учреждение для детей дошкольного и младшего школьного возраста "Начальная школа- детский сад с. Красная Тымь" (Дошкольные группы)</t>
  </si>
  <si>
    <t>1.09.1997</t>
  </si>
  <si>
    <t>Оказывает образовательную услугу дошкольного общего образования, дополнительное образование для детей и взрослых.</t>
  </si>
  <si>
    <t>Красная Тымь</t>
  </si>
  <si>
    <t>694406 ,Сахалинская обл,Тымовский р-н,с.Красная Тымь,ул.Юбилейная 10</t>
  </si>
  <si>
    <t>694406 ,Сахалинская обл, Тымовский р-н, с.Красная Тымь, ул.Юбилейная 10</t>
  </si>
  <si>
    <t>50.782723</t>
  </si>
  <si>
    <t>142.674611</t>
  </si>
  <si>
    <t>4244794183</t>
  </si>
  <si>
    <t>tymgo.nshdskt@sakhalin.gov.ru</t>
  </si>
  <si>
    <t>http://ulibkatim.edusite.ru</t>
  </si>
  <si>
    <t>6517006144</t>
  </si>
  <si>
    <t>1026501181783</t>
  </si>
  <si>
    <t>55650512</t>
  </si>
  <si>
    <t>64250855001</t>
  </si>
  <si>
    <t>устав школы -детсада 2015 - копия.pdf</t>
  </si>
  <si>
    <t>МБУК "Тымовская централизованная библиотечная система" ГБУЗ "Тымовская ЦРБ"</t>
  </si>
  <si>
    <t>Получение дошкольного и дополнительного образования детей и взрослых. Получение образования по адаптированным программам.</t>
  </si>
  <si>
    <t>Непосредственно-образовательная деятельность; образование в режимных моментах; самостоятельная деятельность детей.</t>
  </si>
  <si>
    <t>Приказ "Расписание занятий" №81-од от 01.08.2024 г https://ulibkatim.edusite.ru/sveden/files/0baba7fcfb3f291060e231ff1cfe2ddd.docx</t>
  </si>
  <si>
    <t>Обучение и воспитание осуществляется на русском языке. Реализуем основную образовательную программу дошкольного образования. Форма обучения-очная. Уровень образования-дошкольное. Срок обучения-5 лет. Пятидневная рабочая неделя с 7:45 до 18:15. Суббота и воскресенье, праздничные дни, установленные законодательством РФ-выходные. Начало учебного года - 1.09, конец - 31.05. С 1.06. по 31.08.- летний оздоровительный период.</t>
  </si>
  <si>
    <t>21907000290</t>
  </si>
  <si>
    <t>65Л01  №  0000391</t>
  </si>
  <si>
    <t>2-ШС</t>
  </si>
  <si>
    <t>27.08.2015</t>
  </si>
  <si>
    <t> Приказ  466 - ОД  Дата  27.08.2015</t>
  </si>
  <si>
    <t>Лицензия МБОУ Красная Тымь,аккредитация..pdf</t>
  </si>
  <si>
    <t>ЛО35  №  01259-65</t>
  </si>
  <si>
    <t>00276224</t>
  </si>
  <si>
    <t>19.08.2022</t>
  </si>
  <si>
    <t> Приказ  85-од  Дата  19.08.2022</t>
  </si>
  <si>
    <t>Выписка из реестра лицензий № Л035-01259-65_00276224.pdf</t>
  </si>
  <si>
    <t>МБОУ "Начальная школа-детский сад с. Чир-Унвд" (Дошкольные группы)</t>
  </si>
  <si>
    <t>Муниципальное бюджетное образовательное учреждение для детей дошкольного и младшего школьного возраста "Начальная школа- детский сад с. Чир-Унвд (Дошкольные группы)</t>
  </si>
  <si>
    <t>1.09.00</t>
  </si>
  <si>
    <t>ОУ находится на территории МО "Тымовский городской округ" в с.Чир-Унвд. В месте компактного проживания КМНС (нивхи). МБОУ "Начальная школа детский сад с.Чир-Унвд" образовано путем слияния двух образовательных организаций начальной школы и детского сада "Ручеек" в 2000г. В ОУ функционирует разновозрастная группа. Группу дети посещают с 1.5 лет.</t>
  </si>
  <si>
    <t>Чир-Унвд</t>
  </si>
  <si>
    <t>694415, Россия, Сахалинская обл, Тымовский р-н с. Чир-Унвд, ул. Советская, д. 7</t>
  </si>
  <si>
    <t>51.202625</t>
  </si>
  <si>
    <t>142.684501</t>
  </si>
  <si>
    <t>4244790510</t>
  </si>
  <si>
    <t>8 42447 90510</t>
  </si>
  <si>
    <t>tymgo.nshdschu@sakhalin.gov.ru</t>
  </si>
  <si>
    <t>https://shkola-ds-chir-unvd.edusite.ru</t>
  </si>
  <si>
    <t>6517006296</t>
  </si>
  <si>
    <t>1026501181552</t>
  </si>
  <si>
    <t>55650558</t>
  </si>
  <si>
    <t>64250877001</t>
  </si>
  <si>
    <t>13. Собственность субъектов Российской Федерации</t>
  </si>
  <si>
    <t>d6f893585e3a090e3f86f5cc1c504bfe.pdf</t>
  </si>
  <si>
    <t>Этнокультурный центр с.Чир-Унвд</t>
  </si>
  <si>
    <t>дошкольное образование, дополнительное образования</t>
  </si>
  <si>
    <t>1. Утренний образовательный блок : Совместная деятельность воспитателя с ребенком, Свободная самостоятельная деятельность детей; 2. Развивающий блок: представляет собой организационное обучение в форме ООД; 3. Вечерний блок: Кружковая деятельность / индивидуальная работа Самостоятельная деятельность ребенка и его совместная деятельность с воспитателем Организационное обучение в форме занятий;</t>
  </si>
  <si>
    <t>Приказ №34-од от 20.08.2024г."Об утверждении расписания занятий в дошкольной группе" https://shkola-ds-chir-unvd.edusite.ru/sveden/files/343b8b91dcaa9818288bd62dd16da005_0.docx</t>
  </si>
  <si>
    <t>Обучение осуществляется на русском языке в очной форме обучения. Режим работы: понедельник-пятница с.08-00 по 18-30 Образовательная среда которая : - гарантирует охрану и укрепление физического и психического здоровья детей; -способствует профессиональному развитию педагогических работников; -создает условия для развивающего вариативного дошкольного образования; -создает условия для участия родителей (законных представителей) в образовательной деятельности.</t>
  </si>
  <si>
    <t>отделение Южно-Сахалинск банка России</t>
  </si>
  <si>
    <t>"Континент" АПШК 3.9</t>
  </si>
  <si>
    <t>65П01  №  0000668</t>
  </si>
  <si>
    <t>4-ШС</t>
  </si>
  <si>
    <t>31.03.16</t>
  </si>
  <si>
    <t> Приказ  437-ОД  Дата  31.03.16</t>
  </si>
  <si>
    <t>licenziya (1).pdf</t>
  </si>
  <si>
    <t>МБДОУ № 8 пгт. Шахтерск</t>
  </si>
  <si>
    <t>Муниципальное бюджетное дошкольное образовательное учреждение детский сад комбинированного вила № 8 пгт. Шахтерска Углегорского муниципального округа Сахалинской области</t>
  </si>
  <si>
    <t>Дошкольное образовательное учреждение №8</t>
  </si>
  <si>
    <t>25.11.1993</t>
  </si>
  <si>
    <t>Администрация Углегорского МО;</t>
  </si>
  <si>
    <t>Управление образования Углегорск;</t>
  </si>
  <si>
    <t>Наличие дополнительного образования (три бесплатных, одно платное)</t>
  </si>
  <si>
    <t>Худякова Елена Валерьевна</t>
  </si>
  <si>
    <t>Жулькова Ольга Алексеевна</t>
  </si>
  <si>
    <t>Заводскова Ольга Васильевна</t>
  </si>
  <si>
    <t>Шахтерск</t>
  </si>
  <si>
    <t>694910 Сахалинская область Углегорский район птг. Шахтерск ул. Кузьменко д.11</t>
  </si>
  <si>
    <t>694910 Сахалинская область Углегорский район пгт. Шахтерск ул. Кузьменко д.11</t>
  </si>
  <si>
    <t>49.164612</t>
  </si>
  <si>
    <t>142.09053459</t>
  </si>
  <si>
    <t>4243231195</t>
  </si>
  <si>
    <t>ugo.mdoush.8@sakhalin.gov.ru</t>
  </si>
  <si>
    <t>http://mbdou8shakhtersk.tvoysadik.ru</t>
  </si>
  <si>
    <t>6508006469</t>
  </si>
  <si>
    <t>650801001</t>
  </si>
  <si>
    <t>1026500994013</t>
  </si>
  <si>
    <t>39645138</t>
  </si>
  <si>
    <t>64252510000</t>
  </si>
  <si>
    <t>Детская библиотека пгт. Шахтерск, Школа искусств им. Лядова пгт. Шахтерск, ДДТ пгт. Шахтерск, Дом культуры пгт. Шахтерск</t>
  </si>
  <si>
    <t>283</t>
  </si>
  <si>
    <t>ДОУ комбинированного вида</t>
  </si>
  <si>
    <t>В образовательный процесс включены блоки: - непосредственно образовательная деятельность; - образовательная деятельность в режимных моментах; - самостоятельная деятельность детей; совместно партнерская деятельность взрослого с детьми; -взаимодействия с семьями воспитанников:</t>
  </si>
  <si>
    <t>https://mbdou8shakhtersk.tvoysadik.ru/upload/tsmbdou8shakhtersk_new/files/ed/6b/ed6b97ee1669f207e3644ea81995ea70.pdf</t>
  </si>
  <si>
    <t>1. Обучение и воспитание осуществляется на русском языке; 2. Реализует основную образовательную программу; 3. Форма обучения-очная; 4. Уровни образования: дошкольный, срок обучения 5 лет; 5. 5-ти дневная рабочая неделя, с 07.00 до 19.00. суббота, воскресенье а так же праздничные дни, установленные законодательством РФ- выходные дни.</t>
  </si>
  <si>
    <t>Отделение Банк России г.Южно-Сахалинск</t>
  </si>
  <si>
    <t>40701810264011000022</t>
  </si>
  <si>
    <t>20613Р97750</t>
  </si>
  <si>
    <t>65Л01  №  0000795</t>
  </si>
  <si>
    <t>82-ДС</t>
  </si>
  <si>
    <t>7.02.2018</t>
  </si>
  <si>
    <t> Приказ  №543-ОД  Дата  22.05.2009</t>
  </si>
  <si>
    <t>65П01  №  0001037</t>
  </si>
  <si>
    <t> Приказ  3.12.-136-р  Дата  7.02.2018</t>
  </si>
  <si>
    <t>Документ (1).pdf</t>
  </si>
  <si>
    <t>МБДОУ № 14 пгт. Шахтерск</t>
  </si>
  <si>
    <t>Муниципальное бюджетное дошкольное образовательное учреждение детский сад № 14 пгт. Шахтерск Углегорского муниципального округа Сахалинской области</t>
  </si>
  <si>
    <t>1.6.12</t>
  </si>
  <si>
    <t>Наш детский сад - это милые, добрые умные, замечательные дети, это добрые, чуткие и отзывчивые родители, это самые трудолюбивые, творческие, всё умеющие, болеющие за всё душой, любящие детей сотрудники. Наша главная цель - чтобы Вашим детям было хорошо!</t>
  </si>
  <si>
    <t>Бартновская Виктория Владимировна</t>
  </si>
  <si>
    <t>Авдеева Элеонора Юрьевна</t>
  </si>
  <si>
    <t>694910 Сахалинская область, Углегорский район, пгт. Шахтёрск, ул. Мира 18-а</t>
  </si>
  <si>
    <t>4243233005</t>
  </si>
  <si>
    <t>ugo.mdoush.14@sakhalin.gov.ru</t>
  </si>
  <si>
    <t>https://mbdou14shakhtersk.gosuslugi.ru</t>
  </si>
  <si>
    <t>6508009237</t>
  </si>
  <si>
    <t>1116508000113</t>
  </si>
  <si>
    <t>30110370</t>
  </si>
  <si>
    <t>Устав МБДОУ № 14 пгт. Шахтерск.pdf</t>
  </si>
  <si>
    <t>МАОУ СОШ «Синтез» пгт. Шахтерск</t>
  </si>
  <si>
    <t>206</t>
  </si>
  <si>
    <t>В образовательный процесс включены блоки: - непосредственно образовательная деятельность; - образовательная деятельность в режимных моментах; - самостоятельная деятельность детей; совместно партнерская деятельность взрослого с детьми; -взаимодействия с семьями воспитанников.</t>
  </si>
  <si>
    <t>Приказ «Об утверждении документации» № 140-А от 01.08.2024 года https://ds14-shaxtersk-r424.gosweb.gosuslugi.ru/netcat_files/19/8/Raspisanie_obrazovatel_noy_deyatel_nosti_na_2024_2025_uch.pdf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</si>
  <si>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5) 5-ти дневная рабочая неделя, с 7ч 00 мин до 19 ч 00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</si>
  <si>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t>
  </si>
  <si>
    <t>03234643645520006100</t>
  </si>
  <si>
    <t>20907ULU830</t>
  </si>
  <si>
    <t>65Л01  №  0000803</t>
  </si>
  <si>
    <t>23-ДС</t>
  </si>
  <si>
    <t>27.2.18</t>
  </si>
  <si>
    <t> Приказ  №945-ОД  Дата  7.6.12</t>
  </si>
  <si>
    <t>ЛИЦЕНЗИЯ на осуществление образовательной деятельности.pdf</t>
  </si>
  <si>
    <t>Л035-01259-65/00196856</t>
  </si>
  <si>
    <t> Приказ  3-12-187-р  Дата  27.2.18</t>
  </si>
  <si>
    <t>Выписка из реестра лицензий № Л035-01259-65-00196856-перименование ДОУ.pdf</t>
  </si>
  <si>
    <t>МБДОУ № 15 пгт. Шахтерск</t>
  </si>
  <si>
    <t>Муниципальное бюджетное дошкольное образовательное учреждение детский сад комбинированного вида № 15 пгт. Шахтерска Углегорского муниципального округа Сахалинской области</t>
  </si>
  <si>
    <t>12.07.1972</t>
  </si>
  <si>
    <t>Полное наименование: муниципальное бюджетное дошкольное образовательное учреждение детский сад комбинированного вида № 15 пгт. Шахтерск Углегорского муниципального округа Сахалинской области. Сокращенное наименование: МБДОУ № 15 пгт. Шахтерск. Дата создания: 1972. Учредители: администрация Углегорского муниципального округа Сахалинской области, функции и полномочия учредителя осуществляет Управление образования Углегорского муниципального округа</t>
  </si>
  <si>
    <t>Кучерова Татьяна Юрьевна</t>
  </si>
  <si>
    <t>Никитина Ирина Владимировна</t>
  </si>
  <si>
    <t>Кривоносова Елена Петровна</t>
  </si>
  <si>
    <t>694910, Сахалинская область, Углегорскийгородской округ, пгт. Шахтерск, ул. Интернациональная,1</t>
  </si>
  <si>
    <t>4243231716,4243231366</t>
  </si>
  <si>
    <t>8(42432)31366</t>
  </si>
  <si>
    <t>mbdou15shakhtersk@mail.ru</t>
  </si>
  <si>
    <t>https://15shakhtersk.tvoysadik.ru</t>
  </si>
  <si>
    <t>6508006476</t>
  </si>
  <si>
    <t>1026500994035</t>
  </si>
  <si>
    <t>39645173</t>
  </si>
  <si>
    <t>256</t>
  </si>
  <si>
    <t>Непосредственно - образовательная деятельность, образовательная деятельность в режимных моментах, самостоятельная деятельность детей</t>
  </si>
  <si>
    <t>приказ № 103-Б от 31.08.2023 Расписание образовательной деятельности https://15shakhtersk.tvoysadik.ru/upload/ts15shakhtersk_new/files/c8/9e/c89efe0320d8317a4796c4c6ec97c0de.pdf</t>
  </si>
  <si>
    <t>https://15shakhtersk.tvoysadik.ru/sveden/common</t>
  </si>
  <si>
    <t>20907ULZU30</t>
  </si>
  <si>
    <t>65Л01  №  0000804</t>
  </si>
  <si>
    <t>83-ДС</t>
  </si>
  <si>
    <t> Приказ  649  Дата </t>
  </si>
  <si>
    <t>Скан лицензии.pdf</t>
  </si>
  <si>
    <t>МБДОУ № 1 г. Углегорска</t>
  </si>
  <si>
    <t>Муниципальное бюджетное дошкольное образовательное учреждение детский сад № 1 г. Углегорска Сахалинской области</t>
  </si>
  <si>
    <t>25.08.70</t>
  </si>
  <si>
    <t>Полное наименование: Муниципальное бюджетное дошкольное образовательное учреждение детский сад № 1 г.Углегорска Сахалинской области (МБДОУ № 1 г.Углегорска) Дата создания детского сада: 1970 год Учредители образовательной организации: Администрация Углегорского городского округа Сахалинской области Функции и полномочия учредителя осуществляет Управление образования Углегорского городского округа.</t>
  </si>
  <si>
    <t>Попова Ирина Анатольевна</t>
  </si>
  <si>
    <t>Ли Анастасия Владимировна</t>
  </si>
  <si>
    <t>Углегорск</t>
  </si>
  <si>
    <t>694920, Россия, Сахалинская обл, Углегорский р-н г. Углегорск, ул. Заводская, д. 11</t>
  </si>
  <si>
    <t>49.07201389</t>
  </si>
  <si>
    <t>142.049308</t>
  </si>
  <si>
    <t>4243245043,4243244033</t>
  </si>
  <si>
    <t>mbdou1ugl@mail.ru</t>
  </si>
  <si>
    <t>https://mbdou1ugl.tvoysadik.ru/</t>
  </si>
  <si>
    <t>6508006363</t>
  </si>
  <si>
    <t>1026500993342</t>
  </si>
  <si>
    <t>39645115</t>
  </si>
  <si>
    <t>64435000000</t>
  </si>
  <si>
    <t>ustav-12-2017.pdf</t>
  </si>
  <si>
    <t>Приказ " 135-А от 02.09.2024 "О Расписании непосредственной образовательной деятельности в МБДОУ № 1 г. Углегорска на 2023-2024 учебный год", https://mbdou1ugl.tvoysadik.ru/upload/tsmbdou1ugl_new/files/f2/5b/f25bf8664c77d4d36be40744139e94ea.pdf</t>
  </si>
  <si>
    <t>1. Обучение и воспитание осуществляется на русском языке; 2. Реализация основной образовательной программы; 3. Форма обучения-очная; 4. Уровень образования дошкольный, срок реализации 5 лет. 5. 5-ти дневная рабочая неделя с 7 ч 00 мин до 19 ч 00 мин. Суббота, воскресенье, а так же праздничные дни-выходные. Начало учебного года с 01 сентября, конец учебного года 31 мая. С 01 июня по 31 августа летний оздоровительный период</t>
  </si>
  <si>
    <t>03234643647520006100</t>
  </si>
  <si>
    <t>ПАО "РОСТЕЛЕКОМ"</t>
  </si>
  <si>
    <t>65Л01  №  0000543</t>
  </si>
  <si>
    <t>80-ДС</t>
  </si>
  <si>
    <t>3.03.16</t>
  </si>
  <si>
    <t> Приказ  275-ОД  Дата  3.03.16</t>
  </si>
  <si>
    <t>65П01  №  0001006</t>
  </si>
  <si>
    <t>Приложение к лицензии.pdf</t>
  </si>
  <si>
    <t>МБДОУ № 26 г. Углегорска</t>
  </si>
  <si>
    <t>Муниципальное бюджетное дошкольное образовательное учреждение детский сад № 26 г. Углегорска Сахалинской области</t>
  </si>
  <si>
    <t>30.12.1978</t>
  </si>
  <si>
    <t>Масленникова Ольга Владимировна</t>
  </si>
  <si>
    <t>Шатохина Светлана Валерьевна</t>
  </si>
  <si>
    <t>Загоруйко Елена Менсайевна заместитель заведующего по безопасности</t>
  </si>
  <si>
    <t>694920, Россия, Сахалинская область, г. Углегорск, пер. Нагорный, д. 6</t>
  </si>
  <si>
    <t>49.0720138999</t>
  </si>
  <si>
    <t>4243243351</t>
  </si>
  <si>
    <t>mbdou26uglegorsk@mail.ru</t>
  </si>
  <si>
    <t>https://mbdou26-uglegorsk.tvoysadik.ru/</t>
  </si>
  <si>
    <t>6508006317</t>
  </si>
  <si>
    <t>1026500993892</t>
  </si>
  <si>
    <t>39645227</t>
  </si>
  <si>
    <t>64335000000</t>
  </si>
  <si>
    <t>Ustav_2018.pdf</t>
  </si>
  <si>
    <t>МБОУ ДО ДШИ "Гармония". МБУК Углегорская центральная детская библиотека. МБУС СК "Углегорский". МБОУ ДО ДДТ г. Углегорска. МБУК РДК "Октябрь." МБУК "УКМ" УГО. МБОУ СОШ № 1 г. Углегорска.</t>
  </si>
  <si>
    <t>120</t>
  </si>
  <si>
    <t>Детский сад общеразвивающего вида.</t>
  </si>
  <si>
    <t>Приказ "Об утверждении" № 78-А от 11.06.2024 https://mbdou26-uglegorsk.tvoysadik.ru/upload/tsmbdou26_uglegorsk_new/files/a2/91/a29149ed9b2c32e73a9f66b80610034c.pdf</t>
  </si>
  <si>
    <t>ГРКЦ ГУ Банка России по Сахалинской области</t>
  </si>
  <si>
    <t>40701810264011000019</t>
  </si>
  <si>
    <t>20613Р97740</t>
  </si>
  <si>
    <t>Kaspersky Endpoint Security 10 Maintenance Release 1 для Windows®</t>
  </si>
  <si>
    <t>65Л01  №  0000378</t>
  </si>
  <si>
    <t>86-ДС</t>
  </si>
  <si>
    <t>13.08.2015</t>
  </si>
  <si>
    <t> Приказ  1307-ОД  Дата  13.08.2015</t>
  </si>
  <si>
    <t>65П01  №  0001280</t>
  </si>
  <si>
    <t> Приказ  3.12-947-р  Дата  7.10.2020</t>
  </si>
  <si>
    <t>МБДОУ № 27 г. Углегорска</t>
  </si>
  <si>
    <t>Муниципальное бюджетное дошкольное образовательное учреждение детский сад комбинированного вида № 27 г. Углегорска Сахалинской области</t>
  </si>
  <si>
    <t>31.05.1968</t>
  </si>
  <si>
    <t>В дошкольном учреждении функционируют следующие бесплатные дополнительные образовательные услуги: • художественной направленности: занятия по программе «Учимся танцевать» • социально-гуманитарной направленности: занятия по программе «Филиппок»</t>
  </si>
  <si>
    <t>Абрамова Наталья Владимировна</t>
  </si>
  <si>
    <t>Гончарова Елена Владимировна</t>
  </si>
  <si>
    <t>Река Елена Михайловна</t>
  </si>
  <si>
    <t>694920, Сахалинская область, г.Углегорск, ул. Пионерская, 12</t>
  </si>
  <si>
    <t>4243245024</t>
  </si>
  <si>
    <t>ds27ugl@yandex.ru</t>
  </si>
  <si>
    <t>https://27ugl.tvoysadik.ru</t>
  </si>
  <si>
    <t>6508006405</t>
  </si>
  <si>
    <t>1026500993375</t>
  </si>
  <si>
    <t>39645233</t>
  </si>
  <si>
    <t>81000</t>
  </si>
  <si>
    <t>Ustav.pdf</t>
  </si>
  <si>
    <t>МБОУ НОШЭР г.Углегорска, МБОУ СОШ № 5 г.Углегорска, МБОУ ДО ДДТ г.Углегорска, детская районная библиотека</t>
  </si>
  <si>
    <t>непосредственно образовательная деятельность; образовательная деятельность в режимных моментах; самостоятельная деятельность; образовательная деятельность в семье. Дополнительное образование: художественно-эстетическое направление, актуально-познавательное развитие</t>
  </si>
  <si>
    <t>приказ от 25.08.2020 № 135-а http://mbdou27uglegorsk.ru/sites/default/files/documents/Prikaz%20%20O%20vvedenii%20v%20deistvie%20lokalnih%20aktov%2025.08.20.pdf</t>
  </si>
  <si>
    <t>Обучение и воспитание осуществляется на русском языке; реализует основную образовательную программу; реализует адаптированную программу для детей с ОВЗ; 5-ти дневная рабочая неделя, с 7.00 до 19.00., группы компенсирующей направленности с 8.00 до 18.00. Суббота, воскресенье и праздничные дни, установленные законодательством РФ- выходные. Начало учебного года - 01 сентября, конец учебного года - 31 мая, с 01 июня по 31 августа - летний оздоровительный период.</t>
  </si>
  <si>
    <t>отделение Южно-Сахалинск г.Южно-Сахалинск</t>
  </si>
  <si>
    <t>20613Р97730</t>
  </si>
  <si>
    <t>ПАО "Ростлеком"</t>
  </si>
  <si>
    <t>65Л01  №  0000355</t>
  </si>
  <si>
    <t>87-ДС</t>
  </si>
  <si>
    <t>31.07.2015</t>
  </si>
  <si>
    <t> Приказ  № 697-ОД  Дата  20.06.2011</t>
  </si>
  <si>
    <t>licenziy_2017.pdf</t>
  </si>
  <si>
    <t>65П01  №  0001028</t>
  </si>
  <si>
    <t> Приказ  697-ОД  Дата  20.06.2011</t>
  </si>
  <si>
    <t>licenziy_2017 (1).pdf</t>
  </si>
  <si>
    <t>Муниципальное бюджетное дошкольное образовательное учреждение детский сад № 3 «Радуга» г. Углегорска Углегорского муниципального округа Сахалинской области</t>
  </si>
  <si>
    <t>18.10.17</t>
  </si>
  <si>
    <t>В ДОУ функционирует изостудия, оборудована интерактивная комната.</t>
  </si>
  <si>
    <t>Мотузова Ирина Владимировна</t>
  </si>
  <si>
    <t>Перлухина Елена Александровна</t>
  </si>
  <si>
    <t>694920, Сахалинская область, Углегорский район, г. Углегорск, ул. Заводская, д.4</t>
  </si>
  <si>
    <t>49.078821</t>
  </si>
  <si>
    <t>142.065309</t>
  </si>
  <si>
    <t>4243244008,4243244252</t>
  </si>
  <si>
    <t>4243244008</t>
  </si>
  <si>
    <t>Raduga3uglegorsk@yandex.ru</t>
  </si>
  <si>
    <t>https://raduga-3.tvoysadik.ru//</t>
  </si>
  <si>
    <t>6508010338</t>
  </si>
  <si>
    <t>1176501009299</t>
  </si>
  <si>
    <t>20171695</t>
  </si>
  <si>
    <t>230</t>
  </si>
  <si>
    <t>Приказ о "Расписании непосредственно-образовательной деятельности на 2022-2023 учебный год" №164-А от 24.08.2023. https://raduga-3.tvoysadik.ru/upload/tsraduga_3_new/files/10/5f/105f65eb53cd98ceddac84da82157a5d.pdf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</si>
  <si>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t>
  </si>
  <si>
    <t>ПАО"СбербанкРоссии"</t>
  </si>
  <si>
    <t>21907080470</t>
  </si>
  <si>
    <t>нет кор. счета</t>
  </si>
  <si>
    <t>65Л01  №  0000874</t>
  </si>
  <si>
    <t>7-ДС</t>
  </si>
  <si>
    <t>30.05.19</t>
  </si>
  <si>
    <t> Приказ  3.12-660-р  Дата  30.05.19</t>
  </si>
  <si>
    <t>лицензия ДОУ Радуга Углегорск.pdf</t>
  </si>
  <si>
    <t>МБДОУ № 22 с. Бошняково</t>
  </si>
  <si>
    <t>Муниципальное бюджетное дошкольное образовательное учреждение детский сад № 22 с. Бошняково Углегорского муниципального округа Сахалинской области</t>
  </si>
  <si>
    <t>4.08.1964</t>
  </si>
  <si>
    <t>УО Углегорского муниципального округа;</t>
  </si>
  <si>
    <t>Дополнительные образовательные услуги на бесплатной основе: "Весёлые ручки" , "Обучение грамоте" , "Маленький патриот", "ЛЕГОРобототехника" .</t>
  </si>
  <si>
    <t>Бошняково</t>
  </si>
  <si>
    <t>694914, Сахалинская область, Углегорский район, с. Бошняково, ул. Рабочая, 8</t>
  </si>
  <si>
    <t>49.6408954</t>
  </si>
  <si>
    <t>142.16538390</t>
  </si>
  <si>
    <t>4243238344</t>
  </si>
  <si>
    <t>mbdou22bosh@mail.ru</t>
  </si>
  <si>
    <t>https://22bosh.tvoysadik.ru</t>
  </si>
  <si>
    <t>6508006691</t>
  </si>
  <si>
    <t>1026500994376</t>
  </si>
  <si>
    <t>39645196</t>
  </si>
  <si>
    <t>64252802001</t>
  </si>
  <si>
    <t>Дом культуры "Океан" МБОУ СОШ с. Бошняково имени Дорошенкова П.И.</t>
  </si>
  <si>
    <t>1.Непосредственно-образовательная деятельность. 2.Образовательная деятельность в ходе режимных моментов. 3.Самостоятельная деятельность детей. 4. Образовательная деятельность в семье.</t>
  </si>
  <si>
    <t>Режим дня второй младшей и старшей разновозрастных групп Расписание ОД второй младшей и старшей разновозрастных групп https://22bosh.tvoysadik.ru/sveden/education</t>
  </si>
  <si>
    <t>1. Обучение и воспитание осуществляется на русском языке. 2. Реализует основную образовательную программу. 3. Форма обучения - очная. 4. Уровни образования: дошкольный, срок обучения - 5 лет. 5. Пятидневная рабочая неделя. С 7 ч. 00 мин. до 19 ч. 00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оздоровительный период.</t>
  </si>
  <si>
    <t>Отделение ЮЖНО-САХАЛИНСК БАНКА РОССИИ//УФК по СО.</t>
  </si>
  <si>
    <t>20907ULZZ00</t>
  </si>
  <si>
    <t>"РЭЙС ТЕЛЕКОМ"</t>
  </si>
  <si>
    <t>65Л01  №  0000817</t>
  </si>
  <si>
    <t>84-ДС</t>
  </si>
  <si>
    <t>21.03.2018</t>
  </si>
  <si>
    <t> Приказ  3.12-302-р  Дата  21.03.2018</t>
  </si>
  <si>
    <t>litsenziya-2018-1.jpg</t>
  </si>
  <si>
    <t>65П01  №  0001060</t>
  </si>
  <si>
    <t>лицензия доп.образование.pdf</t>
  </si>
  <si>
    <t>МБДОУ № 2 с. Краснополье</t>
  </si>
  <si>
    <t>Муниципальное бюджетное дошкольное образовательное учреждение детский сад № 2 с. Краснополье Углегорского муниципального округа Сахалинской области</t>
  </si>
  <si>
    <t>1.09.71</t>
  </si>
  <si>
    <t>В настоящее время в МБДОУ № 2 с. Краснополье функционирует 2 группы: средняя разновозрастная группа комбинированной направленности и старшая разновозрастная группа.</t>
  </si>
  <si>
    <t>Петрова Анфиса Александровна</t>
  </si>
  <si>
    <t>Щербань Леся Васильевна</t>
  </si>
  <si>
    <t>Родякова Ирина Анатольевна</t>
  </si>
  <si>
    <t>Краснополье</t>
  </si>
  <si>
    <t>694905, Сахалинская обл, Углегорский район, с.Краснополье, ул.Новая, дом 2</t>
  </si>
  <si>
    <t>48.9415287</t>
  </si>
  <si>
    <t>142.19948469</t>
  </si>
  <si>
    <t>4243235299</t>
  </si>
  <si>
    <t>krdetsad@yandex.ru</t>
  </si>
  <si>
    <t>https://krasnopolye2.tvoysadik.ru/</t>
  </si>
  <si>
    <t>6508009621</t>
  </si>
  <si>
    <t>1126508000288</t>
  </si>
  <si>
    <t>12276598</t>
  </si>
  <si>
    <t>64252000006</t>
  </si>
  <si>
    <t>Ustav_2018_.pdf</t>
  </si>
  <si>
    <t>Да: школа, библиотека, ФАП</t>
  </si>
  <si>
    <t>Приказ о "Расписание непосредственно-образовательной деятельности на 2024-2025 учебный год" № 122-А от 16.08.2024 НОД старшая группа: https://krasnopolye2.tvoysadik.ru/upload/tskrasnopolye2_new/files/ae/df/aedf2ff07a04c97ba7da691c375fb2ba.pdf НОД младшая группа: https://krasnopolye2.tvoysadik.ru/upload/tskrasnopolye2_new/files/cd/f9/cdf951c72c967725a6dc86b3ca96f2f1.pdf</t>
  </si>
  <si>
    <t>https://disk.yandex.ru/edit/d/1jJG_uLGv6h5GdjpZt_ZyiPegnqahzm72s0qoIz-cKg6bDBpSWRMaHo2Zw?sk=y8a7ad0f4c15ae75b8a93d57add02eaf9</t>
  </si>
  <si>
    <t>Отделение БАНКА РОССИИ г. Южно-Сахалинск</t>
  </si>
  <si>
    <t>20907ULU670</t>
  </si>
  <si>
    <t>ViPNet Coordinator HW100</t>
  </si>
  <si>
    <t>65Л01  №  0000810</t>
  </si>
  <si>
    <t>156-ДС</t>
  </si>
  <si>
    <t>1.03.18</t>
  </si>
  <si>
    <t> Приказ  488-ОД  Дата  30.04.14</t>
  </si>
  <si>
    <t>licenziya_2018.pdf</t>
  </si>
  <si>
    <t>Муниципальное бюджетное общеобразовательное учреждение средняя общеобразовательная школа с.Поречье Углегорского муниципального округа Сахалинской области (Дошкольные группы)</t>
  </si>
  <si>
    <t>МБДОУ с.Поречье</t>
  </si>
  <si>
    <t>1.09.75</t>
  </si>
  <si>
    <t>Муниципальное бюджетное общеобразовательное учреждение средняя общеобразовательная школа с. Поречье Углегорского городского округа Сахалинской области открыта 1 сентября 1975г., в настоящее время является образовательной организацией, где созданы необходимые условия для развития способностей детей и успешной реализации их интеллектуально-творческого потенциала. Школа реализует образовательные пр</t>
  </si>
  <si>
    <t>Русина Т. Н.</t>
  </si>
  <si>
    <t>Гвон Су Ок</t>
  </si>
  <si>
    <t>Калашникова Галина Олеговна</t>
  </si>
  <si>
    <t>694903, Сахалинская область, Углегорский район, с. Поречье, ул. Школьная, 80</t>
  </si>
  <si>
    <t>48.54</t>
  </si>
  <si>
    <t>141.57</t>
  </si>
  <si>
    <t>4243236291</t>
  </si>
  <si>
    <t>shkola-poreche@yandex.ru</t>
  </si>
  <si>
    <t>http://porecheshcool.ru</t>
  </si>
  <si>
    <t>с. Поречье, ул. Школьная 80</t>
  </si>
  <si>
    <t>6508006412</t>
  </si>
  <si>
    <t>1026500993441</t>
  </si>
  <si>
    <t>39645339</t>
  </si>
  <si>
    <t>64252000013</t>
  </si>
  <si>
    <t>ссылка на устав.pdf</t>
  </si>
  <si>
    <t>ДК с.Поречье, ФАП с.Поречье</t>
  </si>
  <si>
    <t>Приказ "Расписание непосредственно-образовательной деятельности на 2020-2021 учебный год" №320-А от 31.08.2020. http://porecheschool.ru/sites/default/files/paspicanie/raspicanie%20GDO.pdf</t>
  </si>
  <si>
    <t>1) Обучение и воспитание осуществляется на русском языке 2)реализует основную образовательную программу 3)формы обучения - очная 4) уровни образования: дошкольный, срок обучения 5 лет 5) 5-ти дневная рабочая неделя, с 7ч 30 мин до 19ч 30 мин. Суббота , воскресенье, а так же праздничные дни, установленные законодательством РФ - выходные. Начало учебного года - 01 сентября, конец учебного года - 31 мая, с 1 июня по 31 августа - летний оздоровительный период.</t>
  </si>
  <si>
    <t>20613Р97720</t>
  </si>
  <si>
    <t>В МБОУ СОШ с. Поречье (Дошкольные группы) Кор.счет отсутствует.</t>
  </si>
  <si>
    <t>контент-фильтр</t>
  </si>
  <si>
    <t>Rostelecom</t>
  </si>
  <si>
    <t>65Л01  №  0000811</t>
  </si>
  <si>
    <t>88-Ш</t>
  </si>
  <si>
    <t> Приказ  3.12-189-р  Дата  27.02.18</t>
  </si>
  <si>
    <t>Лицензия ПСОШ.pdf</t>
  </si>
  <si>
    <t>65П01  №  0001055</t>
  </si>
  <si>
    <t>МБОУ СОШ с. Лесогорское (Дошкольные группы)</t>
  </si>
  <si>
    <t>Муниципальное бюджетное общеобразовательное учреждение средняя общеобразовательная школа с.Лесогорское Углегорского муниципального района Сахалинской области (Дошкольные группы)</t>
  </si>
  <si>
    <t>На основании приказа управления образования Углегорского муниципального района от 18.09.2009 г. № 458-А «Об открытии дошкольной группы в муниципальном общеобразовательном учреждении средней общеобразовательной школе с.Лесогорское» в школе функционирует группа детей дошкольного возраста, которую посещают дети от 3 до 7 лет</t>
  </si>
  <si>
    <t>Мордвинова Ольга Михайловна</t>
  </si>
  <si>
    <t>Лесогорское</t>
  </si>
  <si>
    <t>694913, Сахалинская область, Углегорский район, с.Лесогорское, пер. Водопроводный, д. 5</t>
  </si>
  <si>
    <t>49.441667</t>
  </si>
  <si>
    <t>142.122778</t>
  </si>
  <si>
    <t>4243227364</t>
  </si>
  <si>
    <t>4243227364, 4243227220</t>
  </si>
  <si>
    <t>school-lesogorsk@mail.ru</t>
  </si>
  <si>
    <t>https://school-lesogorsk.edusite.ru</t>
  </si>
  <si>
    <t>6508006525</t>
  </si>
  <si>
    <t>1026500993276</t>
  </si>
  <si>
    <t>39645304</t>
  </si>
  <si>
    <t>64252510002</t>
  </si>
  <si>
    <t>Дом культуры с.Лесогорское, библиотека с.Лесогорское</t>
  </si>
  <si>
    <t>Приказ "О режиме работы МБОУ СОШ с.Лесогорское в 2024-2025 учебном году" от 24.08.2024 № 250-А http://school-lesogorsk.edusite.ru/p40aa1.html</t>
  </si>
  <si>
    <t>1) Обучение и воспитание осуществляется на русском языке; 2) реализуется основная образовательная программа; 3) форма обучения - очная; 4) уровень образования: дошкольный, срок обучения 5 лет; 5) 5-ти дневная рабочая неделя, с 8 ч 30 мин до 17 ч 30 мин. Суббота, воскресенье, а также праздничные дни - выходные. Начало учебного года - 01 сентября, конец учебного года - 31 мая, с 01 июня по 31 августа - летний оздоровительный период.</t>
  </si>
  <si>
    <t>Сбербанк РФ</t>
  </si>
  <si>
    <t>65Л01  №  0000808</t>
  </si>
  <si>
    <t>91-Ш</t>
  </si>
  <si>
    <t> Приказ  3.12-201-р  Дата  1.03.18</t>
  </si>
  <si>
    <t>Лицензия на осуществление образовательной деятельности МБОУ СОШ с.Лесогорское.pdf</t>
  </si>
  <si>
    <t>65П01  №  0001052</t>
  </si>
  <si>
    <t>Лицензия на право оказания дополнительных образовательных услуг МБОУ СОШ с.Лесогорское.pdf</t>
  </si>
  <si>
    <t>МБДОУ детский сад №1 "Солнышко" г. Холмска</t>
  </si>
  <si>
    <t>Муниципальное бюджетное дошкольное образовательное учреждение "Детский сад компенсирующего вида с приоритетным осуществлением квалифицированной коррекции речи № 1 «Солнышко» г. Холмска" Сахалинской области</t>
  </si>
  <si>
    <t>15.05.47</t>
  </si>
  <si>
    <t>Администрация Холмского МО;</t>
  </si>
  <si>
    <t>Департамент образования Холмск;</t>
  </si>
  <si>
    <t>Танаева Марина Владимировна</t>
  </si>
  <si>
    <t>Холмск</t>
  </si>
  <si>
    <t>694620, Россия, Сахалинская обл, Холмский р-н г. Холмск, ул. Победы, д. 3</t>
  </si>
  <si>
    <t>47.04840</t>
  </si>
  <si>
    <t>142.06052</t>
  </si>
  <si>
    <t>4243320552</t>
  </si>
  <si>
    <t>dou.solnyschko@yandex.ru</t>
  </si>
  <si>
    <t>https://kholmsk-dou1.sakhalin.gov.ru/</t>
  </si>
  <si>
    <t>6509007070</t>
  </si>
  <si>
    <t>650901001</t>
  </si>
  <si>
    <t>1026501021821</t>
  </si>
  <si>
    <t>52993045</t>
  </si>
  <si>
    <t>64440000000</t>
  </si>
  <si>
    <t>дошкольное образование с приоритетным осуществлением квалифицированной коррекции речи</t>
  </si>
  <si>
    <t>Приказ о "Расписание непосредственно-образовательной деятельности на 2024-2025 учебный год" № 69 от 29.08.2024 г. https://kholmsk-dou1.sakhalin.gov.ru/образование/</t>
  </si>
  <si>
    <t>1) обучение в ОДО ведется на русском языке; 2) ОДО реализует Адаптированную основную образовательную программу дошкольного образования МБДОУ д/с №1 «Солнышко» г. Холмска для детей с тяжёлым нарушением речи (с учётом ФАОП ДО для детей с ОВЗ) ; 3) формы обучения –очная; 4) Занятия в ОДО проводятся: в старшей группе 1 п.д. - 50 мин; в подготовительной группе 1 п.д.-50 мин, 2 п.д.-25 мин. В ОДО 5-ти дневная рабочая неделя. Время работы: с 8.00 до 18.00. Суббота, воскресенье- выходные</t>
  </si>
  <si>
    <t>40701810164011000009</t>
  </si>
  <si>
    <t>ЗАО "Компания Транс ТелеКом"</t>
  </si>
  <si>
    <t>65Л01  №  0000450</t>
  </si>
  <si>
    <t>88-ДС</t>
  </si>
  <si>
    <t> Приказ  1684-ОД  Дата  27.10.15</t>
  </si>
  <si>
    <t>МБДОУ детский сад № 2 «Сказка» г. Холмска</t>
  </si>
  <si>
    <t>Муниципальное бюджетное дошкольное образовательное учреждение "Детский сад № 2 «Сказка» г. Холмска Сахалинской области</t>
  </si>
  <si>
    <t>21.11.65</t>
  </si>
  <si>
    <t>Муниципальное бюджетное дошкольное образовательное учреждение "Детский сад № 2 «Сказка» г. Холмска" Сахалинской области. МБДОУ детский сад № 2 «Сказка» г. Холмска.</t>
  </si>
  <si>
    <t>Смелянец Татьяна Алексеевна</t>
  </si>
  <si>
    <t>Салтыкова Олеся Борисовна</t>
  </si>
  <si>
    <t>Ативанова Елена Александровна</t>
  </si>
  <si>
    <t>694620, Сахалинская область, г. Холмск, ул. Переулок Восточный, д.18</t>
  </si>
  <si>
    <t>694620, Сахалинская область, г. Холмск, ул. Переулок Восточный, д. 18</t>
  </si>
  <si>
    <t>4243320198</t>
  </si>
  <si>
    <t>dou2-skazka@mail.ru</t>
  </si>
  <si>
    <t>http://2.kholmsk-dou.ru/</t>
  </si>
  <si>
    <t>6509007151</t>
  </si>
  <si>
    <t>1026501021909</t>
  </si>
  <si>
    <t>52994228</t>
  </si>
  <si>
    <t>64254000000</t>
  </si>
  <si>
    <t>244</t>
  </si>
  <si>
    <t>- непосредственно образовательная деятельность - образовательная деятельность в режимных моментах; - самостоятельная деятельность детей;</t>
  </si>
  <si>
    <t>Расписание ООД</t>
  </si>
  <si>
    <t>условия обучения</t>
  </si>
  <si>
    <t>20907090320</t>
  </si>
  <si>
    <t>АО "Компания ТрансТелеКом"</t>
  </si>
  <si>
    <t>65Л01  №  000011</t>
  </si>
  <si>
    <t>379-ОД</t>
  </si>
  <si>
    <t>8.04.14</t>
  </si>
  <si>
    <t> Приказ  № 103-ОД  Дата  30.01.12</t>
  </si>
  <si>
    <t>МБДОУ №5 "РАДУГА" Г.ХОЛМСКА</t>
  </si>
  <si>
    <t>МУНИЦИПАЛЬНОЕ БЮДЖЕТНОЕ ДОШКОЛЬНОЕ ОБРАЗОВАТЕЛЬНОЕ УЧРЕЖДЕНИЕ "ДЕТСКИЙ САД №5 "РАДУГА" Г. ХОЛМСКА" САХАЛИНСКОЙ ОБЛАСТИ</t>
  </si>
  <si>
    <t>28.7.11</t>
  </si>
  <si>
    <t>дополнительные программы "Лего-конструирование" "Цветная логика. Блоки Дьенеша" "радужная ритмика" "Играй и развивайся"</t>
  </si>
  <si>
    <t>Каурова Наталья Евгеньевна</t>
  </si>
  <si>
    <t>694620, Россия, Сахалинская обл, Холмский р-н г. Холмск, ул. Школьная, д. 52</t>
  </si>
  <si>
    <t>47.037294</t>
  </si>
  <si>
    <t>142.041640</t>
  </si>
  <si>
    <t>4243320091</t>
  </si>
  <si>
    <t>8(42433) 2-00-91</t>
  </si>
  <si>
    <t>doy5.ru@yandex.ru</t>
  </si>
  <si>
    <t>http://5.Kholmsk-dou.ru</t>
  </si>
  <si>
    <t>6509021170</t>
  </si>
  <si>
    <t>1116509000849</t>
  </si>
  <si>
    <t>69919969</t>
  </si>
  <si>
    <t>Устав ДОО.pdf</t>
  </si>
  <si>
    <t>Дошкольное воспитание</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</si>
  <si>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</si>
  <si>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№258 от 30.08.2022г. http://5.kholmsk-dou.ru/pdf/Raspisanie_NOD_2023_ecp.pdf</t>
  </si>
  <si>
    <t>http://5.kholmsk-dou.ru/pdf/Poloj_yazyk_obr_ecp.pdf http://5.kholmsk-dou.ru/pdf/Poloj_rejim_zanyatii_ecp.pdf http://5.kholmsk-dou.ru/pdf/Poloj_inkluz_obr_ecp-.pdf</t>
  </si>
  <si>
    <t>Отделение Южно-Сахалинска, г.Южно-Сахалинск</t>
  </si>
  <si>
    <t>00000000020907091150</t>
  </si>
  <si>
    <t>20907091150</t>
  </si>
  <si>
    <t>блок программа 2.4</t>
  </si>
  <si>
    <t>Сахалин Транс Телеком</t>
  </si>
  <si>
    <t>65Л01  №  0000395</t>
  </si>
  <si>
    <t>153-ДС</t>
  </si>
  <si>
    <t>27.8.15</t>
  </si>
  <si>
    <t> Приказ  №1371-ОД  Дата  27.8.15</t>
  </si>
  <si>
    <t>Лицензия_2020.pdf</t>
  </si>
  <si>
    <t>65П01  №  0000827</t>
  </si>
  <si>
    <t>МБДОУ детский сад № 6 «Ромашка» г. Холмска</t>
  </si>
  <si>
    <t>Муниципальное бюджетное дошкольное образовательное учреждение "Детский сад № 6 «Ромашка» г. Холмска" Сахалинской области</t>
  </si>
  <si>
    <t>15.06.71</t>
  </si>
  <si>
    <t>Режим работы с 8.00 до 18.00 Функционирует 4 возрастных группы Возрастной прием в группы осуществляется от 1,5 лет до 8 лет</t>
  </si>
  <si>
    <t>Новикова Олеся Петровна</t>
  </si>
  <si>
    <t>Альшаникова Екатерина Александровна</t>
  </si>
  <si>
    <t>694620, Россия, Сахалинская обл, Холмский р-н г. Холмск, ул. Адмирала Макарова, д. 12</t>
  </si>
  <si>
    <t>47.05812</t>
  </si>
  <si>
    <t>142.05434</t>
  </si>
  <si>
    <t>4243370151</t>
  </si>
  <si>
    <t>khgo.mbdour.6@sakhalin.gov.ru</t>
  </si>
  <si>
    <t>https://kholmsk-dou6.sakhalin.gov.ru/</t>
  </si>
  <si>
    <t>6509007120</t>
  </si>
  <si>
    <t>1026501023086</t>
  </si>
  <si>
    <t>52994174</t>
  </si>
  <si>
    <t>Устав 2025 правильный.docx</t>
  </si>
  <si>
    <t>Приказ " О режиме образовательной деятельности" №128 от 31.08.2020г. http://6.kholmsk-dou.ru/pdf/</t>
  </si>
  <si>
    <t>Обучение и воспитание осуществляется на русском языке; ДОУ реализует образовательную программу дошкольного образования; форма обучения-очная; уровни образования-дошкольное образование; В ДОУ 5-ти дневная рабочая неделя; Режим работы с 8.00 до 18.00</t>
  </si>
  <si>
    <t>20907090310</t>
  </si>
  <si>
    <t>770201001</t>
  </si>
  <si>
    <t>ЗАО "Компания ТрансТелеКом"</t>
  </si>
  <si>
    <t>65Л01  №  0000381</t>
  </si>
  <si>
    <t>92-ДС</t>
  </si>
  <si>
    <t>19.08.15</t>
  </si>
  <si>
    <t> Приказ  №1325-ОД  Дата  19.11.09</t>
  </si>
  <si>
    <t>МБДОУ детский сад № 7 "Улыбка" г. Холмска</t>
  </si>
  <si>
    <t>Муниципальное бюджетное дошкольное образовательное учреждение "Детский сад № 7 «Улыбка» г. Холмска" Сахалинской области</t>
  </si>
  <si>
    <t>29.12.12</t>
  </si>
  <si>
    <t>Дата создания организации- 29.12.2012 г. Учредитель: Департамент образования администрации Холмского муниципального округа Директор департамента образования: Романькова Светлана Николаевна График приёма граждан – каждый понедельник с 14.00-17.00 Адрес: 694620, Сахалинская область, г. Холмск, ул. Советская, д.80</t>
  </si>
  <si>
    <t>Токмакова Елена Алексеевна</t>
  </si>
  <si>
    <t>Ларионова Анна Евгеньевна</t>
  </si>
  <si>
    <t>Дедова Елена Николаевна</t>
  </si>
  <si>
    <t>694620, Сахалинская обл., г. Холмск ул. 60лет октября Д.4/1</t>
  </si>
  <si>
    <t>4243374646</t>
  </si>
  <si>
    <t>detsad7.ulybka@mail.ru</t>
  </si>
  <si>
    <t>https://kholmsk-ulybka.sakhalin.gov.ru/</t>
  </si>
  <si>
    <t>6509022008</t>
  </si>
  <si>
    <t>1126509001035</t>
  </si>
  <si>
    <t>12275831</t>
  </si>
  <si>
    <t>Устав ДОУ 7 — копия_compressed.pdf</t>
  </si>
  <si>
    <t>МАОУ сош № 9, Центральная районная библиотека г. Холмска, ОГИБДД ОМВД России по Холмскому городскому округу</t>
  </si>
  <si>
    <t> В образовательный процесс включены следующие блоки:       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</si>
  <si>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Расписание организованной образовательной деятельности на 2022-2023 у.г., утв. приказом от 29.08.2022 г. № 190, http://ulybka-kholmsk-dou.shl.prosadiki.ru/media/2022/09/06/1285009941/setka_NOD.PDF</t>
  </si>
  <si>
    <t>язык обучения - русский; образовательные программы ООО ДО МБДОУ д/с № 7 "Улыбка" г. Холмска, ДООП "Здоровье и спорт"; форма обучения - очная; уровень образования - дошкольное, нормативный срок обучения - 5 лет. Режим и график работы: Рабочие дни: понедельник – пятница с 08.00 ч. до 18.00 ч. Нерабочие дни - суббота, воскресенье, а также праздничные дни, установленные законодательством РФ</t>
  </si>
  <si>
    <t>Отделение Южно-Сахалинска г. Южно-Сахалинск</t>
  </si>
  <si>
    <t>20907091210</t>
  </si>
  <si>
    <t>УФК по Сахалинской области (ДФ администрации Холмского городского округа МБДОУ детский сад №7 «Улыбка» г. Холмска)</t>
  </si>
  <si>
    <t>Ростелеком МРФ Дальний восток</t>
  </si>
  <si>
    <t>65Л01  №  0000653</t>
  </si>
  <si>
    <t>129-ДС</t>
  </si>
  <si>
    <t>25.10.16</t>
  </si>
  <si>
    <t> Приказ  3.12-1383-р  Дата  25.10.16</t>
  </si>
  <si>
    <t> Приказ  3.12-960-р  Дата  29.08.18</t>
  </si>
  <si>
    <t>МБДОУ Д С № 8 "ЗОЛОТОЙ КЛЮЧИК" Г. ХОЛМСКА</t>
  </si>
  <si>
    <t>Муниципальное бюджетное дошкольное образовательное учреждение "Детский сад № 8 «Золотой ключик» г.Холмска" Сахалинской области</t>
  </si>
  <si>
    <t>Кабинет педагога-психолога Кабинет учителя-логопеда Музыкальный зал Медицинский кабинет Изолятор Групповые блоки</t>
  </si>
  <si>
    <t>Кочергина Елена Александровна</t>
  </si>
  <si>
    <t>694620, Россия, Сахалинская обл, Холмский р-н г. Холмск, ул. Портовая, д. 10</t>
  </si>
  <si>
    <t>47.04395</t>
  </si>
  <si>
    <t>142.040148</t>
  </si>
  <si>
    <t>4243320094</t>
  </si>
  <si>
    <t>khgo.mbdouz.8@sakhalin.gov.ru</t>
  </si>
  <si>
    <t>http://kholmsk-dou8.sakhalin.gov.ru</t>
  </si>
  <si>
    <t>6509007112</t>
  </si>
  <si>
    <t>1026501021140</t>
  </si>
  <si>
    <t>52993418</t>
  </si>
  <si>
    <t>Устав(новая редакция) 2025г._compressed.pdf</t>
  </si>
  <si>
    <t>Непосредственная образовательная деятельность; Образовательная деятельность в режимных моментах; Самостоятельная деятельность детей.</t>
  </si>
  <si>
    <t>Приказ № 229 от 30.08.2024г https://kholmsk-dou8.sakhalin.gov.ru/?p=163</t>
  </si>
  <si>
    <t>1) Обучение в МБДОУ ведётся на русском языке 2) МБДОУ реализует образовательные программы ООП, АОП 3) Форма обучения очная 4) Уровень образования: дошкольное образование (нормативный срок освоения 5 лет) 5) В МБДОУ 5-ти дневная рабочая неделя</t>
  </si>
  <si>
    <t>ПАО "Сбербанк России", отделение г. Южно-Сахалинск</t>
  </si>
  <si>
    <t>03234643647540006100</t>
  </si>
  <si>
    <t>20907090300</t>
  </si>
  <si>
    <t>Централизованный контент-фильтрация</t>
  </si>
  <si>
    <t>ТТК</t>
  </si>
  <si>
    <t>линейная</t>
  </si>
  <si>
    <t>65Л01  №  0000421</t>
  </si>
  <si>
    <t>Л035-01259-65/00375023</t>
  </si>
  <si>
    <t>28.09.2015</t>
  </si>
  <si>
    <t> Приказ  1523-ОД  Дата </t>
  </si>
  <si>
    <t>Выписка из реестра лицензий № Л035-01259-65-00375023 (5).pdf</t>
  </si>
  <si>
    <t>МБДОУ детский сад № 9 «Дружба» г. Холмска</t>
  </si>
  <si>
    <t>Муниципальное бюджетное дошкольное образовательное учреждение "Детский сад № 9 "Дружба" г. Холмска" Сахалинской области</t>
  </si>
  <si>
    <t>25.10.56</t>
  </si>
  <si>
    <t>Год постройки детского сада – 1956. Это отдельно стоящее, двухэтажное, шлакоблочное здание, общая площадь которого - 897 кв.м. Размещается оно на обособленном земельном участке внутри жилого комплекса. Ближайшее окружение – библиотека, центральная районная больница.</t>
  </si>
  <si>
    <t>Мартынова Людмила Алексеевна</t>
  </si>
  <si>
    <t>Перетягина Ирина Вячеславовна - заведующий хозяйством</t>
  </si>
  <si>
    <t>694620, Россия, Сахалинская обл, Холмский р-н г. Холмск, ул. Советская, д. 105</t>
  </si>
  <si>
    <t>47.0568380</t>
  </si>
  <si>
    <t>142.0491630</t>
  </si>
  <si>
    <t>4243352408</t>
  </si>
  <si>
    <t>khgo.mbdoud.9@sakhalin.gov.ru</t>
  </si>
  <si>
    <t>https://kholmsk-dou9.sakhalin.gov.ru/</t>
  </si>
  <si>
    <t>6509018516</t>
  </si>
  <si>
    <t>1076509001128</t>
  </si>
  <si>
    <t>81619187</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</si>
  <si>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</si>
  <si>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"Об утверждении расписания непосредственно-образовательной деятельности" № 115 от 30.08.2023г. https://kholmsk-dou9.sakhalin.gov.ru/%d0%be%d0%b1%d1%80%d0%b0%d0%b7%d0%be%d0%b2%d0%b0%d0%bd%d0%b8%d0%b5/</t>
  </si>
  <si>
    <t>1) Обучение и воспитание осуществляется на русском языке 2) Реализует основную образовательную программу дошкольного образования МБДОУ детский сад №9 «Дружба» г. Холмска 3) Форма обучения - очная 4) Уровень образования: дошкольный, срок обучения 5 лет 5) 5-ти дневная рабочая неделя с 8.00 до 18.00. Суббота, воскресенье, а также праздничные дни, установленные законодательством РФ - выходные.</t>
  </si>
  <si>
    <t>20907090890</t>
  </si>
  <si>
    <t>65Л01  №  0000383</t>
  </si>
  <si>
    <t>99-ДС</t>
  </si>
  <si>
    <t> Приказ  1331- ОД  Дата  19.08.15</t>
  </si>
  <si>
    <t>65П01  №  0000874</t>
  </si>
  <si>
    <t>14.02.17</t>
  </si>
  <si>
    <t> Приказ  3.12-157-р  Дата  14.02.17</t>
  </si>
  <si>
    <t>лицензия о дополнительном образовании детей и взрослых.PDF</t>
  </si>
  <si>
    <t>МБДОУ детский сад 20 Аленушка г. Холмска</t>
  </si>
  <si>
    <t>Муниципальное бюджетное дошкольное образовательное учреждение "Детский сад №20 "Аленушка" г. Холмска" Сахалинской области</t>
  </si>
  <si>
    <t>СахМП Детский сад № 20 "Алёнушка"</t>
  </si>
  <si>
    <t>26.12.1962</t>
  </si>
  <si>
    <t>Детский сад "Алёнушка" впервые распахнул двери для ребят дошкольного возраста 26 декабря 1962 по улице Советская 104 А. Находился в ведении Сахалинского морского пароходства. С 2000 г был переведен в ведение управления образования г. Холмска. В 2011 году детский сад получил новый статус - муниципальное бюджетное дошкольное образовательное учреждение. Со дня эксплуатации детском саду функционировали 4 дошкольные группы: дети от 3 до 7 лет. В 1998 году после реконструкции в детском саду стало 3 дошкольные группы, четвертую группу перепланировали в физкультурно-музыкальный зал. До 2012 года МБДОУ принимало детей в возрасте от 4 до 7 лет. С сентября 2012 года детский сад стал вторым домом для воспитанников в возрасте от 3 до 4 лет. С сентября 2017 детский сад принимает детей от 2 до 7 лет.</t>
  </si>
  <si>
    <t>Шах Елена Михайловна</t>
  </si>
  <si>
    <t>694620, Россия, Сахалинская обл, Холмский р-н г. Холмск, ул. Советская, д. 104а</t>
  </si>
  <si>
    <t>47.0523430</t>
  </si>
  <si>
    <t>142.0500680</t>
  </si>
  <si>
    <t>4243320561</t>
  </si>
  <si>
    <t>20kholmsk@mail.ru</t>
  </si>
  <si>
    <t>https://kholmsk-dou20.sakhalin.gov.ru/</t>
  </si>
  <si>
    <t>6509007095</t>
  </si>
  <si>
    <t>1026501021128</t>
  </si>
  <si>
    <t>52993068</t>
  </si>
  <si>
    <t>64754000</t>
  </si>
  <si>
    <t>УСТАВ 2015.doc</t>
  </si>
  <si>
    <t>Деятельность ДОУ в рамках социального партнерства; Центральная библиотека им. Ю .Николаева, МБОУДО Станция Юных Натуралистов г. Холмска, МАОУ СОШ №8, МАОУ СОШ №9. Отделение ГИБДД г. Холмска.</t>
  </si>
  <si>
    <t>Структура образовательного процесса в ДОУ Учебный день делится на три блока: 1. Утренний образовательный блок : Совместную деятельность воспитателя с ребенком, Свободную самостоятельную деятельность детей; 2. Развивающий блок: представляет собой организационное обучение в форме ООД; 3. Вечерний блок: Кружковая деятельность / индивидуальная работа Самостоятельную деятельность ребенка и его совместную деятельность с воспитателем Организационное обучение в форме занятий;</t>
  </si>
  <si>
    <t>4 – 5 лет средняя Понедельник 1.Познание (ФЦКМ) 9.00 – 9.20 2.Физическая культура (на воздухе) Вторник 1.Музыка 9.00 – 9.20 2.Познание (ФЭМП) 9.30 – 9.50 Среда 1.Физическая культура 9.00 – 9.20 2.Коммуникация(развитие речи) 9.30 – 9.50 Четверг 1.Художественное творчество (лепка/аппл) 9.00 – 9.20 2.Музыка 9.30 – 9.50 Пятница Физическая культура 9.00 – 9.20 2.Художественное творчество(рисование) 9.30 – 9.50 9.30 – 9.50 ( Пчелки)</t>
  </si>
  <si>
    <t>Кадровые, финансовые, материально - технические, психолого- педагогические, а также создание развивающей предметно - пространственной среды.</t>
  </si>
  <si>
    <t>20907090440</t>
  </si>
  <si>
    <t>ООО ТТК-связь</t>
  </si>
  <si>
    <t>65Л01  №  0000473</t>
  </si>
  <si>
    <t>95-ДС</t>
  </si>
  <si>
    <t>1.01.2015</t>
  </si>
  <si>
    <t>Министерство образовательной Сахалинской облости</t>
  </si>
  <si>
    <t> Приказ  №910-ОД  Дата  1.01.2015</t>
  </si>
  <si>
    <t>65П01  №  0000544</t>
  </si>
  <si>
    <t> Приказ  1395-ОД  Дата  1.01.2015</t>
  </si>
  <si>
    <t>лицензия на доп. обр..pdf</t>
  </si>
  <si>
    <t>МБДОУ детский сад «Теремок» г. Холмска</t>
  </si>
  <si>
    <t>Муниципальное бюджетное дошкольное образовательное учреждение "Детский сад «Теремок» г.Холмска" Сахалинской области</t>
  </si>
  <si>
    <t>Муниципальное дошкольное образовательное учреждение детский сад «Теремок» г.Холмска муниципального образования "Холмский городской округ"</t>
  </si>
  <si>
    <t>1.04.1981</t>
  </si>
  <si>
    <t>В МБДОУ д/с "Теремок" г. Холмска реализуются современные образовательные программы и методики дошкольного образования, используются информационные технологии, создана комплексная система планирования образовательной деятельности с учетом направленности реализуемой образовательной программы, возрастных особенностей воспитанников, которая позволяет поддерживать качество подготовки воспитанников к школе на достаточно высоком уровне.</t>
  </si>
  <si>
    <t>Гордон Людмила Николаевна</t>
  </si>
  <si>
    <t>Игнатенко Инна Александровна</t>
  </si>
  <si>
    <t>Крюкова Елена Германовна</t>
  </si>
  <si>
    <t>694620, Россия, Сахалинская обл, Холмский р-н г. Холмск, ул. Первомайская, д. 1</t>
  </si>
  <si>
    <t>694620 Сахалинская область, г. Холмск, ул.Первомайская, д.1</t>
  </si>
  <si>
    <t>47.050743103</t>
  </si>
  <si>
    <t>142.054595947</t>
  </si>
  <si>
    <t>4243320081</t>
  </si>
  <si>
    <t>842433 20081</t>
  </si>
  <si>
    <t>khgo.mbdout@sakhalin.gov.ru</t>
  </si>
  <si>
    <t>https://kholmsk-teremok.sakhalin.gov.ru/</t>
  </si>
  <si>
    <t>6509007722</t>
  </si>
  <si>
    <t>1026501021470</t>
  </si>
  <si>
    <t>55651115</t>
  </si>
  <si>
    <t>УСТАВ МБДОУ детский сад Теремок.pdf</t>
  </si>
  <si>
    <t>Режим занятий воспитанников</t>
  </si>
  <si>
    <t>Сетка организованной образовательной деятельности</t>
  </si>
  <si>
    <t>Ethernet, Wi-Fi</t>
  </si>
  <si>
    <t>65Л01  №  0000382</t>
  </si>
  <si>
    <t>94-ДС</t>
  </si>
  <si>
    <t>19.08.2015</t>
  </si>
  <si>
    <t> Приказ  1326-ОД  Дата  19.08.2015</t>
  </si>
  <si>
    <t>МБДОУ ДЕТСКИЙ САД "ЗОЛУШКА" Г. ХОЛМСКА"</t>
  </si>
  <si>
    <t>Муниципальное бюджетное дошкольное образовательное учреждение "Детский сад "Золушка" г. Холмска" Сахалинской области</t>
  </si>
  <si>
    <t>10.08.72</t>
  </si>
  <si>
    <t>Муниципальное бюджетное дошкольное образовательное учреждение детский сад «Золушка» г. Холмска (Далее - ДОУ) функционирует с августа 1972 года. С 1998 по 2006 год реорганизовано в учреждение начальная школа – детский сад, в 2006 году – вернуло свой статус. В июне 2008 года прошло государственную аккредитацию. С 2002 года на базе ДОУ работает логопедический пункт для детей с недостатками развития речи.</t>
  </si>
  <si>
    <t>Прохода Анна Александровна</t>
  </si>
  <si>
    <t>Абрамова Светлана Степановна</t>
  </si>
  <si>
    <t>694620, Россия, Сахалинская обл, Холмский р-н г. Холмск, ул. Крузенштерна, д. 7</t>
  </si>
  <si>
    <t>47.066291</t>
  </si>
  <si>
    <t>142.056552</t>
  </si>
  <si>
    <t>4243371002</t>
  </si>
  <si>
    <t>DOUZolushka@mail.ru</t>
  </si>
  <si>
    <t>http://kholmsk-zolushka.sakhalin.gov.ru</t>
  </si>
  <si>
    <t>6509007730</t>
  </si>
  <si>
    <t>1026501020952</t>
  </si>
  <si>
    <t>54543607</t>
  </si>
  <si>
    <t>231</t>
  </si>
  <si>
    <t>- непосредственная образовательная деятельность; - образовательная деятельность в режимных моментах; - самостоятельная деятельность детей.</t>
  </si>
  <si>
    <t>На сайте МБДОУ "Золушка" http://zolushka.kholmsk-dou/ru</t>
  </si>
  <si>
    <t>Обучение и воспитание осуществляется на русском языке. МБДОУ "Золушка" реализует образовательную программу дошкольного образования. Форма обучения - очная. Уровни образования - дошкольное образование. В МБДОУ 5-ти дневная рабочая неделя, режим работы с 8.00 до 18.00</t>
  </si>
  <si>
    <t>Отделение Южно-Сахалинск Банк России//</t>
  </si>
  <si>
    <t>20907090410</t>
  </si>
  <si>
    <t>65Л01  №  0000392</t>
  </si>
  <si>
    <t>100-ДС</t>
  </si>
  <si>
    <t>27.08.15</t>
  </si>
  <si>
    <t> Приказ  1370-ОД  Дата  27.08.15</t>
  </si>
  <si>
    <t>МБДОУ детский сад № 28 «Рябинка» с. Чехов</t>
  </si>
  <si>
    <t>Муниципальное бюджетное дошкольное образовательное учреждение "Детский сад № 28 «Рябинка» с. Чехов" Сахалинской области</t>
  </si>
  <si>
    <t>26.01.00</t>
  </si>
  <si>
    <t>нет информации</t>
  </si>
  <si>
    <t>Чехов</t>
  </si>
  <si>
    <t>694670, РФ, Сахалинская область, Холмский район, село Чехов, улица Победы, дом 4</t>
  </si>
  <si>
    <t>47.43838145</t>
  </si>
  <si>
    <t>141.97467641786</t>
  </si>
  <si>
    <t>4243342546</t>
  </si>
  <si>
    <t>khgo.mbdourch.28@sakhalin.gov.ru</t>
  </si>
  <si>
    <t>https://kholmsk-dou28.sakhalin.gov.ru/</t>
  </si>
  <si>
    <t>6509007105</t>
  </si>
  <si>
    <t>1026501020413</t>
  </si>
  <si>
    <t>52993424</t>
  </si>
  <si>
    <t>64254000010</t>
  </si>
  <si>
    <t>да, МБОУ ДОД ЦДТ с.Чехов; ДЦ с. Чехов МБУК ЦКС; филиал детской библиотеки с.Чехов.</t>
  </si>
  <si>
    <t>106</t>
  </si>
  <si>
    <t>Приказ "Об утверждении расписания непосредственно образовательной деятельности на 2022-2023 учебный год" № 120 от 25.08.2022 года http://kholmsk-dou28.sakhalin.gov.ru/wp-content/uploads/2022/11/Raspisanie_NOD_2022_ecp.pdf</t>
  </si>
  <si>
    <t>обучение в ДОУ ведется на русском языке; Доу реализует образовательную программу дошкольного образования; форма обучения- очная; уровень образования - дошкольное образование. В ДОУ 5-ти дневная рабочая неделя; режим работы с 8.00 ч. до 18.00 ч.</t>
  </si>
  <si>
    <t>Отделение Южно-Сахалинск г.Южно-Сахалинска</t>
  </si>
  <si>
    <t>20907090560</t>
  </si>
  <si>
    <t>615</t>
  </si>
  <si>
    <t>65Л01  №  0000427</t>
  </si>
  <si>
    <t>96-ДС</t>
  </si>
  <si>
    <t> Приказ  распоряжение №1548-ОД  Дата  5.10.15</t>
  </si>
  <si>
    <t>МБДОУ детский сад № 3 «Родничок» с.Правда</t>
  </si>
  <si>
    <t>Муниципальное бюджетное дошкольное образовательное учреждение "Детский сад № 3 "Родничок" с. Правда Сахалинской области</t>
  </si>
  <si>
    <t>25.07.06</t>
  </si>
  <si>
    <t>Кулешова Анна Валерьевна</t>
  </si>
  <si>
    <t>Антоненко Лидия Александровна</t>
  </si>
  <si>
    <t>Аксёнова Алла Владимировна</t>
  </si>
  <si>
    <t>Правда</t>
  </si>
  <si>
    <t>Сахалинская область, Холмский район, с. Правда, ул. Речная 48 "А"</t>
  </si>
  <si>
    <t>Сахалинская область, Холмский район,с. Правда, ул.Речная 48" А"</t>
  </si>
  <si>
    <t>46.938125234720</t>
  </si>
  <si>
    <t>142.01311933689</t>
  </si>
  <si>
    <t>4243393296</t>
  </si>
  <si>
    <t>8 (42433) 93-2-96</t>
  </si>
  <si>
    <t>rodnichok.pravda2006@mail.ru</t>
  </si>
  <si>
    <t>http://kd3.kholmsk.ru/</t>
  </si>
  <si>
    <t>6509017512</t>
  </si>
  <si>
    <t>1066509005705</t>
  </si>
  <si>
    <t>95635327</t>
  </si>
  <si>
    <t>64254000006</t>
  </si>
  <si>
    <t>УСТАВ-1.pdf</t>
  </si>
  <si>
    <t>Расписание занятий на сайте http://kd3.kholmsk.ru</t>
  </si>
  <si>
    <t>Обучение в МБДОУ д/с № 3 "Родничок" с. Правда ведется на русском языке. МБДОУ реализует основную образовательную программу дошкольного образования "От рождения до школы". Форма обучения - очная, пятидневная рабочая неделя.</t>
  </si>
  <si>
    <t>Отделение Южно-Сахалинск Банка России//</t>
  </si>
  <si>
    <t>20907009060</t>
  </si>
  <si>
    <t>Банк получателя: УФК по Сахалинской области г. Южно-Сахалинск</t>
  </si>
  <si>
    <t>--</t>
  </si>
  <si>
    <t>10240</t>
  </si>
  <si>
    <t>ООО "Солнце"</t>
  </si>
  <si>
    <t>65Л01  №  0000528</t>
  </si>
  <si>
    <t>28.12.15</t>
  </si>
  <si>
    <t> Приказ  распоряжение  Дата  28.12.15</t>
  </si>
  <si>
    <t>МБДОУ детский сад № 32 «Ручеек» с. Костромское</t>
  </si>
  <si>
    <t>Муниципальное бюджетное дошкольное образовательное учреждение " Детский сад № 32 «Ручеек» с.Костромское " Сахалинской области</t>
  </si>
  <si>
    <t>30.12.99</t>
  </si>
  <si>
    <t>Режим работы с 8.00ч. до 18.00ч. Функционирует 2 возрастных группы. Возрастной прием в группы осуществляется с 1,5 до 8 лет</t>
  </si>
  <si>
    <t>Березняк Альбина Альбертовна</t>
  </si>
  <si>
    <t>Костромское</t>
  </si>
  <si>
    <t>694650 Российская Федерация, Сахалинская область, Холмский район , с.Косторомское.ул.Центральная 11-а</t>
  </si>
  <si>
    <t>47.310836792</t>
  </si>
  <si>
    <t>142.028182983</t>
  </si>
  <si>
    <t>4243398195</t>
  </si>
  <si>
    <t>khgo.mbdouk.32@sakhalin.gov.ru</t>
  </si>
  <si>
    <t>https://kholmsk-dou32.sakhalin.gov.ru/</t>
  </si>
  <si>
    <t>6509015064</t>
  </si>
  <si>
    <t>1026501022393</t>
  </si>
  <si>
    <t>52995179</t>
  </si>
  <si>
    <t>64254811001</t>
  </si>
  <si>
    <t>УСТАВ --.pdf</t>
  </si>
  <si>
    <t>Приказ от 30.08.2023года № 95 «Об утверждение локальных актов на новый 2023-2024учебный год . https://kholmsk-dou32.sakhalin.gov.ru/wp-content/uploads/2023/10/%D0%A0%D0%B5%D0%B6%D0%B8%D0%BC-%D0%B7%D0%B0%D0%BD%D1%8F%D1%82%D0%B8%D0%B9-%D0%BE%D0%B1%D1%83%D1%87%D0%B0%D1%8E%D1%89%D0%B8%D1%85%D1%81%D1%8F.pdf</t>
  </si>
  <si>
    <t>Обучение в ДОУ ведется на русском языке .ДОУ реализует образовательную программу дошкольного образования ; форма обучения -очная ; Уровни образования -дошкольное образование .В ДОУ 5-ти дневная рабочая неделя .Режим работы с 8.00 ч до 18.00 ч</t>
  </si>
  <si>
    <t>Отделение Южно-Сахалинск Банк России //</t>
  </si>
  <si>
    <t>03234643645540006100</t>
  </si>
  <si>
    <t>20907090650</t>
  </si>
  <si>
    <t>централизованая контент-фильтрация</t>
  </si>
  <si>
    <t>65Л01  №  0000453</t>
  </si>
  <si>
    <t>97-ДС</t>
  </si>
  <si>
    <t> Приказ  №1683-ОД  Дата  27.10.15</t>
  </si>
  <si>
    <t>МБДОУ детский сад № 39 «Петушок» с. Чапланово</t>
  </si>
  <si>
    <t>Муниципальное бюджетное дошкольное образовательное учреждение "Детский сад № 39 «Петушок» с.Чапланово" Сахалинской области</t>
  </si>
  <si>
    <t>1.08.88</t>
  </si>
  <si>
    <t>Режим работы с 8.00ч. до 18.00ч. Функционирует 3 возрастные группы Возрастной прием в группы осуществляется с 1,5 до 8 лет</t>
  </si>
  <si>
    <t>Чапланово</t>
  </si>
  <si>
    <t>694610, Российская Федерация, Сахалинская область, Холмский район, с. Чапланово, ул. Речная, 9</t>
  </si>
  <si>
    <t>4243395195</t>
  </si>
  <si>
    <t>khgo.mbdoupch.39@sakhalin.gov.ru</t>
  </si>
  <si>
    <t>https://kholmsk-petushok.sakhalin.gov.ru</t>
  </si>
  <si>
    <t>6509007747</t>
  </si>
  <si>
    <t>1026501022272</t>
  </si>
  <si>
    <t>55651121</t>
  </si>
  <si>
    <t>64254833001</t>
  </si>
  <si>
    <t>дошкольное образование (предшествующее начальному общему образованию)</t>
  </si>
  <si>
    <t>Приказ "Об организации педагогического работы на 2023-2024 учебный год" № 152 от 01.09.2023г. https://kholmsk-petushok.sakhalin.gov.ru/образование/</t>
  </si>
  <si>
    <t>Обучение ведется на русском языке; ДОУ реализует образовательную программу дошкольного образования; Форма обучения - очная; Уровни образования - дошкольное образование; В ДОУ 5-ти дневная рабочая неделя; Режим работы с 8.00ч. до 18.00ч.</t>
  </si>
  <si>
    <t>20907090430</t>
  </si>
  <si>
    <t>360 Total Security, Eset nod32</t>
  </si>
  <si>
    <t>65Л01  №  0000398</t>
  </si>
  <si>
    <t>98-ДС</t>
  </si>
  <si>
    <t> Приказ  № 1389-ОД  Дата  2.09.15</t>
  </si>
  <si>
    <t>МБДОУ детский сад № 4 "Маячок" с.Яблочное</t>
  </si>
  <si>
    <t>Муниципальное бюджетное дошкольное образовательное учреждение "Детский сад №4 "Маячок" с.Яблочное"Сахалинской области</t>
  </si>
  <si>
    <t>18.11.02</t>
  </si>
  <si>
    <t>общеразвивающие направление</t>
  </si>
  <si>
    <t>Иващенко Ирина Владимировна</t>
  </si>
  <si>
    <t>Яблочное</t>
  </si>
  <si>
    <t>694630, Россия, Сахалинская обл, Холмский р-н с. Яблочное, ул. Центральная, д. 54</t>
  </si>
  <si>
    <t>694630, РФ, Сахалинская область, Холмский район, с.Яблочное, ул.Центральная 54</t>
  </si>
  <si>
    <t>47.1545343</t>
  </si>
  <si>
    <t>142.0562534</t>
  </si>
  <si>
    <t>4243392319</t>
  </si>
  <si>
    <t>khgo.mbdoumya.4@sakhalin.gov.ru</t>
  </si>
  <si>
    <t>http://4.kholmsk-dou.ru/page.php?id=20</t>
  </si>
  <si>
    <t>6509007088</t>
  </si>
  <si>
    <t>1026501020399</t>
  </si>
  <si>
    <t>04700384</t>
  </si>
  <si>
    <t>64254000011</t>
  </si>
  <si>
    <t>1.непосредственно образовательная деятельность 2.образовательная деятельность в режимных моментах 3.самостоятельная деятельность 4.совместая деятельность с взрослым 5.Взаимодействие с родителем</t>
  </si>
  <si>
    <t>приказ № 98 от 28.08.2020 года "Об утверждении расписания образовательной деятельности на 2020 - 2021 учебный год" http://4.kholmsk-dou.ru/pdf/Raspisanie_OD_2020.pdf</t>
  </si>
  <si>
    <t>) обучение в детском саду ведется на русском языке; 2) детский сад реализует ООП ДО МБДОУ детского сада № 4 "Маячок" Я; 3)формы обучения -очная; 4) Уровни образования: младший возраст средний возраст старший \подготовительный возраст 5)Детский сад функционирует в режиме 5-ти дневной рабочей неделя с 8.00 -18.00 ч.</t>
  </si>
  <si>
    <t>ОТДЕЛЕНИЕ ЮЖНО-САХАЛИНСК Г.ЮЖНО-САХАЛИНСК</t>
  </si>
  <si>
    <t>20907090620</t>
  </si>
  <si>
    <t>УФК по Сахалинской области (ДФ администрации Холмский городской округ МБДОУ № 4 "Маячок") Отделение Южно -Сахалинск г.Южно -Сахалинск Л\сч: 20907090620</t>
  </si>
  <si>
    <t>централизованная контент -фильтрация</t>
  </si>
  <si>
    <t>65Л01  №  0000380</t>
  </si>
  <si>
    <t>91-ДС</t>
  </si>
  <si>
    <t> Приказ  1330-ОД  Дата  19.08.15</t>
  </si>
  <si>
    <t>ЛИЦЕНЗИЯ .pdf</t>
  </si>
  <si>
    <t>МБОУ ООШ с.Пионеры (Дошкольные группы)</t>
  </si>
  <si>
    <t>Муниципальное бюджетное общеобразовательное учреждение "Основная общеобразовательная школа с. Пионеры" Сахалинской области</t>
  </si>
  <si>
    <t>12.09.14</t>
  </si>
  <si>
    <t>Реализуются программы дошкольного образования, начального общего образования, основного общего образования, дополнительного образования детей и взрослых.</t>
  </si>
  <si>
    <t>Голубь Ольга Александровна</t>
  </si>
  <si>
    <t>Пионеры</t>
  </si>
  <si>
    <t>694640, Холмский район, с. Пионеры, ул. Школьная 8 Б</t>
  </si>
  <si>
    <t>694640, Сахалинская область, Холмский район, с.Пионеры, ул. Школьная 8 "Б"</t>
  </si>
  <si>
    <t>47.258485</t>
  </si>
  <si>
    <t>142.031365</t>
  </si>
  <si>
    <t>4243320193</t>
  </si>
  <si>
    <t>8 (42433) 2-01-93</t>
  </si>
  <si>
    <t>khgo.mbouooshp@sakhalin.gov.ru</t>
  </si>
  <si>
    <t>https://pionschool.sakhalin.gov.ru</t>
  </si>
  <si>
    <t>6509008324</t>
  </si>
  <si>
    <t>1026501020171</t>
  </si>
  <si>
    <t>57379858</t>
  </si>
  <si>
    <t>64254811002</t>
  </si>
  <si>
    <t>Образование основное общее</t>
  </si>
  <si>
    <t>https://pionschool.sakhalin.gov.ru/?p=177</t>
  </si>
  <si>
    <t>1) обучение ведется на русском языке;2) школа реализует образовательные программы дошкольного образования, НОО, ООО, внеурочной деятельности, дополнительного образования детей и взрослых;3) формы обучения: очная; 4) уровни образования:начальное общее образование 1-4 классы (нормативный срок освоения 4 года), основное общее образование 5-9 классы (нормативный срок освоения 5 лет); 5) занятия проводятся в одну смену (1). В школе 6-ти дневная рабочая неделя. http://pionschool.sakhalin.gov.ru/?p=177</t>
  </si>
  <si>
    <t>отеделение Южно-Сахалинск г.Южно-Сахалинск</t>
  </si>
  <si>
    <t>20907090660</t>
  </si>
  <si>
    <t>65Л  №  0000081</t>
  </si>
  <si>
    <t>98-Ш</t>
  </si>
  <si>
    <t>Министерство образования Сахалинской облатси</t>
  </si>
  <si>
    <t> Приказ  994-ОД  Дата  12.09.14</t>
  </si>
  <si>
    <t>МБДОУ детский сад "Ромашка"</t>
  </si>
  <si>
    <t>Муниципальное бюджетное дошкольное образовательное учреждение детский сад «Ромашка»</t>
  </si>
  <si>
    <t>10.12.10</t>
  </si>
  <si>
    <t>Администрация Ю-Курильского МО;</t>
  </si>
  <si>
    <t>Отдел образования Южно-Курильск</t>
  </si>
  <si>
    <t>Зырянова Анастасия Владимировна</t>
  </si>
  <si>
    <t>Натёнок Юлия Анатольевна</t>
  </si>
  <si>
    <t>Малокурильское</t>
  </si>
  <si>
    <t>694520, Россия, Сахалинская обл, Южно-Курильский р-н с. Малокурильское, ул. Терешкова, д. 4</t>
  </si>
  <si>
    <t>43.8689</t>
  </si>
  <si>
    <t>146.832</t>
  </si>
  <si>
    <t>4245596575</t>
  </si>
  <si>
    <t>detsad-malokurilsk@mail.ru</t>
  </si>
  <si>
    <t>http://mbou-romashka.ru/</t>
  </si>
  <si>
    <t>6518006813</t>
  </si>
  <si>
    <t>651801001</t>
  </si>
  <si>
    <t>1036506400215</t>
  </si>
  <si>
    <t>14081350</t>
  </si>
  <si>
    <t>64256817001</t>
  </si>
  <si>
    <t>Устав (2).PDF</t>
  </si>
  <si>
    <t>9:00-9:25 9:35-10:00 15:40-16:05 Суббота -воскресенье выходной https://mbou-romashka.ru/wp-content/uploads/2023/08/ecp-setka-zanyatiy-23-24.pdf</t>
  </si>
  <si>
    <t>Обучение и воспитание осуществляется на русском языке</t>
  </si>
  <si>
    <t>банка России/УФК по Сахалинской области</t>
  </si>
  <si>
    <t>03234643647560006100</t>
  </si>
  <si>
    <t>20912Ш15170</t>
  </si>
  <si>
    <t>Загружен приказ</t>
  </si>
  <si>
    <t>65Л01  №  0000706</t>
  </si>
  <si>
    <t>13.01.17</t>
  </si>
  <si>
    <t> Приказ  №957-ОД  Дата  27.11.08</t>
  </si>
  <si>
    <t>0000  №  0000000000</t>
  </si>
  <si>
    <t>ЛО35-01259-65/00267151</t>
  </si>
  <si>
    <t>27.07.22</t>
  </si>
  <si>
    <t> Приказ  №3.12-36р  Дата  13.01.17</t>
  </si>
  <si>
    <t>Лицензия дополнительного образования 22.07.2022г.PDF</t>
  </si>
  <si>
    <t>МБДОУ детский сад "Рыбка"</t>
  </si>
  <si>
    <t>Муниципальное бюджетное дошкольное образовательное учреждение детский сад «Рыбка»</t>
  </si>
  <si>
    <t>МДОУ №3 "Рыбка"</t>
  </si>
  <si>
    <t>14.05.98</t>
  </si>
  <si>
    <t>Наш детский сад – это удивительная страна детства. В ней всё возможно, всё позволено. Здесь слабый и беззащитный может стать сильным, смелым, всемогущим, а скучное и неинтересное может показаться довольно весёлым и забавным. В нашей стране детства каждый может преодолеть все невзгоды и неприятности, сделать мир ярким, красочным и интересным.</t>
  </si>
  <si>
    <t>Хрущева Юлия Юрьевна</t>
  </si>
  <si>
    <t>Кошелева Венера Джаппаркуловна</t>
  </si>
  <si>
    <t>Южно-Курильск</t>
  </si>
  <si>
    <t>694500, Россия, Сахалинская обл, Южно-Курильский р-н пгт. Южно-Курильск, ул. Мира, д. 4</t>
  </si>
  <si>
    <t>694500 Сахалинская обл., пгт. Южно-Курильск, ул. Мира 4</t>
  </si>
  <si>
    <t>44.027166</t>
  </si>
  <si>
    <t>145.857137</t>
  </si>
  <si>
    <t>4245521242</t>
  </si>
  <si>
    <t>84245521242</t>
  </si>
  <si>
    <t>ribka_sad@mail.ru</t>
  </si>
  <si>
    <t>https://ribka-sadik.ru/</t>
  </si>
  <si>
    <t>6518006718</t>
  </si>
  <si>
    <t>1026501202661</t>
  </si>
  <si>
    <t>59553036</t>
  </si>
  <si>
    <t>64256551000</t>
  </si>
  <si>
    <t>ustav-2015-ribka.pdf</t>
  </si>
  <si>
    <t>Партнерство происходит на условиях устной договоренности, с выпуском внутренних приказов организации. МБДОУ активно взаимодействует с такими структурами: МБУК "Южно-Курильский районный Дом культуры"; Южно-Курильская ЦБС; Южно-Курильский краеведческий музей; Государственный природный заповедник Курильский; МБОУ "СОШ пгт. Южно-Курильск"</t>
  </si>
  <si>
    <t>Общеразвивающий детский сад</t>
  </si>
  <si>
    <t>Структура образовательного процесса составляет единство и взаимосвязь его компонентов: целевого, содержательного, организационно-деятельностного, контрольно-оценочного и эмоционально-мотивационного. Учебный день делится на три блока: 1. Утренний образовательный блок: Совместную деятельность воспитателя с ребенком, Свободную самостоятельную деятельность детей; 2. Развивающий блок: представляет собой организационное обучение в форме ООД; 3. Вечерний блок: кружковая деятельность / индивидуальная работа.</t>
  </si>
  <si>
    <t>https://ribka-sadik.ru/wp-content/uploads/2022/09/ecp-raspisan-ood-22-23.pdf</t>
  </si>
  <si>
    <t>МБДОУ самостоятельно в осуществлении образовательного процесса. Организация образовательного процесса в ДОУ осуществляется в соответствии с образовательными программами и расписаниями образовательной деятельности. Обучение и воспитание в ДОУ ведутся на русском языке. В ДОУ создаются условия для изучения русского языка как государственного языка Российской Федерации. Нормативный срок обучения - 5 лет.</t>
  </si>
  <si>
    <t>ОТДЕЛЕНИЕ ЮЖНО-САХАЛИНСК БАНКА РОССИИ//</t>
  </si>
  <si>
    <t>2061611107030</t>
  </si>
  <si>
    <t>PON</t>
  </si>
  <si>
    <t>65Л01  №  0000687</t>
  </si>
  <si>
    <t>135-ДС</t>
  </si>
  <si>
    <t> Приказ  3.12-1458-р  Дата  11.11.16</t>
  </si>
  <si>
    <t>Лицензия на осуществление образовательной деятельности от 11.11.2016.pdf</t>
  </si>
  <si>
    <t>65П01  №  0000809</t>
  </si>
  <si>
    <t>Л035-012959-66/00374950</t>
  </si>
  <si>
    <t> Приказ  №3.12-1458р  Дата  11.11.16</t>
  </si>
  <si>
    <t>МБДОУ детский сад "Звездочка"</t>
  </si>
  <si>
    <t>Муниципальное бюджетное дошкольное образовательное учреждение детский сад «Звездочка»</t>
  </si>
  <si>
    <t>88</t>
  </si>
  <si>
    <t>3.09.63</t>
  </si>
  <si>
    <t>Муниципальное бюджетное дошкольное образовательное учреждение детский сад «Звёздочка» расположено в жилом месте села Крабозаводское. Здание МБДОУ детский сад построено по типовому проекту. Проектная наполняемость на 110 мест. Площадь здания детского корпуса 107,1 кв.м, общая площадь земельного участка 7724,0 кв.м. В ДОУ функционирует 3 группы, укомплектованных в соответствии с возрастными нормами, из которых: общеобразовательная группа раннего возраста с 1.6 до 3 лет - 1 группа младшая группа с 3 лет до 4 лет- 1 группа; старшая разновозрастная группа комбинированной направленности с 4 лет до 7 лет – 1 группа МБДОУ детский сад «Звёздочка» работает по основной образовательной программе, разработанной на основе инновационной программы дошкольного образования «От рождения до школы» под редакцией Н.Е. Вераксы, Т.С. Комаровой, М.А.Васильевой.</t>
  </si>
  <si>
    <t>Степанова Ольга Владимировна</t>
  </si>
  <si>
    <t>Веснина Надежда Александровна</t>
  </si>
  <si>
    <t>Крабозаводское</t>
  </si>
  <si>
    <t>Россия, Сахалинская обл, Южно-Курильский р-н с. Крабозаводское, ул. Ключевая, д. здание 6</t>
  </si>
  <si>
    <t>43.830687</t>
  </si>
  <si>
    <t>146.748183</t>
  </si>
  <si>
    <t>4245525016</t>
  </si>
  <si>
    <t>yukgo.mbdouz@sakhalin.gov.ru</t>
  </si>
  <si>
    <t>http://douzv.ru/</t>
  </si>
  <si>
    <t>6518006806</t>
  </si>
  <si>
    <t>1036506400380</t>
  </si>
  <si>
    <t>Да МБУК ДК "Утро Родины", МБУК Библиотека с.Крабозаводское, МБОУ СОШ с.Крабозаводское, ПЧ №50 с.Крабозаводское ОСП Южно-Курильский ПО, патрульный пост (дислокации) с.Крабозаводское.</t>
  </si>
  <si>
    <t>1. Образовательная деятельность. 2. Образовательная деятельность в режимных моментах. 3. Самостоятельная деятельность детей. 4. Образовательная деятельность в семье.</t>
  </si>
  <si>
    <t>https://douzv.ru/wp-content/uploads/2024/09/ecp-raspisan-starshay-24-25-30-08-2024.pdf https://douzv.ru/wp-content/uploads/2024/09/ecp-raspisan-mladshay-24-25-30-08-2024.pdf</t>
  </si>
  <si>
    <t>Образовательная программа МБДОУ детский сад "Звёздочка" разработана в соответствии ФГОС ДО, ФОП ДО, инновационной программы "От рождения до школы" .</t>
  </si>
  <si>
    <t>ОТДЕЛЕНИЕ ЮЖНО-САХАЛИНСК БАНКА РОССИИ//УФК Сах.обл</t>
  </si>
  <si>
    <t>20912Ш15160</t>
  </si>
  <si>
    <t>ОТДЕЛЕНИЕ ЮЖНО_САХАЛИНСК БАНКА РОССИИ // УФК по Сахалинской области г. Южно-Сахалинск</t>
  </si>
  <si>
    <t>65Л01  №  0000697</t>
  </si>
  <si>
    <t>136-ДС</t>
  </si>
  <si>
    <t>28.12.16</t>
  </si>
  <si>
    <t> Приказ  3.12-1684-р  Дата  28.12.16</t>
  </si>
  <si>
    <t>ЛО  №  35-01259-65/00276183</t>
  </si>
  <si>
    <t>35-01259-65/00276183</t>
  </si>
  <si>
    <t> Приказ  3.12-1184-р  Дата  14.09.22</t>
  </si>
  <si>
    <t>Выписка из реестра лицензий № Л035-01259-65_00276183.pdf</t>
  </si>
  <si>
    <t>МБДОУ "Детский сад "Солнышко"</t>
  </si>
  <si>
    <t>Муниципальное бюджетное дошкольное образовательное учреждение детский сад «Солнышко» пгт Южно-Курильск</t>
  </si>
  <si>
    <t>2.08.17</t>
  </si>
  <si>
    <t>МБДОУ "Д/с "Солнышко" был открыт 02.08.2017 год. (Лицензия на осуществление образовательной деятельности общее образование и дополнительное образование №166-ДС от 29.03.2018г,. Лицензия на медицинскую деятельность № ЛО-65-01-001318 от 13.09.2019г.)</t>
  </si>
  <si>
    <t>Администратор Южно Курильск</t>
  </si>
  <si>
    <t>Еланина Тамара Александровна</t>
  </si>
  <si>
    <t>Синькова Оксана Ивановна</t>
  </si>
  <si>
    <t>694500, Россия, Сахалинская обл, Южно-Курильский р-н пгт. Южно-Курильск, кв-л. Рыбников, д. 4</t>
  </si>
  <si>
    <t>44.025771</t>
  </si>
  <si>
    <t>145.859417</t>
  </si>
  <si>
    <t>4245521700</t>
  </si>
  <si>
    <t>yukgo.mbdous@sakhalin.gov.ru</t>
  </si>
  <si>
    <t>http://solnishkosad.ru/</t>
  </si>
  <si>
    <t>6518009356</t>
  </si>
  <si>
    <t>1176501006725</t>
  </si>
  <si>
    <t>19082681</t>
  </si>
  <si>
    <t>Устав МБДОУ Дс Солнышко от 23 12.2024 -сжатый.pdf</t>
  </si>
  <si>
    <t>МБУК Южно-Курильский Краеведческий музей, Муниципальное бюджетное учреждение культуры «Южно-Курильская централизованная библиотечная Система".</t>
  </si>
  <si>
    <t>141</t>
  </si>
  <si>
    <t>Приказ № 80-ОД от 16.08.2024 год https://solnishkosad.ru/wp-content/uploads/2024/09/ecp-raspisanie-zanytiy-24-25.pdf</t>
  </si>
  <si>
    <t>https://solnishkosad.ru/wp-content/uploads/2024/09/ecp-kalendarniy-uchebn-grafik-24-25.pdf</t>
  </si>
  <si>
    <t>03234643645560006100</t>
  </si>
  <si>
    <t>20912UU2550, 21912UU2550</t>
  </si>
  <si>
    <t>65Л01  №  0000818</t>
  </si>
  <si>
    <t>166-ДС</t>
  </si>
  <si>
    <t>29.03.18</t>
  </si>
  <si>
    <t> Приказ  3.12-321-р  Дата  29.03.18</t>
  </si>
  <si>
    <t>65П01  №  0001062</t>
  </si>
  <si>
    <t>приложение 1 к лицензии допольнительное образование .pdf</t>
  </si>
  <si>
    <t>МБДОУ Детский сад «Островок»</t>
  </si>
  <si>
    <t>Муниципальное бюджетное дошкольное образовательное учреждение детский сад «Островок»</t>
  </si>
  <si>
    <t>Дошкольное образовательное учреждение построено в рамках федеральной целевой программы «Социально-экономического развития Курильских островов (Сахалинская область) на 2016-2025 годы».</t>
  </si>
  <si>
    <t>Абрамова Ирина Аркадьевна</t>
  </si>
  <si>
    <t>Лакиза Валентина Леонидовна</t>
  </si>
  <si>
    <t>694520 Сахалинская обл., Южно-Курильский р-н, с.Малокурильское, ул.Терешкова д.5</t>
  </si>
  <si>
    <t>43.48</t>
  </si>
  <si>
    <t>146.45</t>
  </si>
  <si>
    <t>4245596577</t>
  </si>
  <si>
    <t>mbdou-ostrovok2017@yanddex.ru</t>
  </si>
  <si>
    <t>http://mbdou-ostrovok.ru/</t>
  </si>
  <si>
    <t>6518009349</t>
  </si>
  <si>
    <t>1176501006714</t>
  </si>
  <si>
    <t>19082696</t>
  </si>
  <si>
    <t>Scan устав Терешкова5.pdf</t>
  </si>
  <si>
    <t>НОД</t>
  </si>
  <si>
    <t>Приказ "Об утверждении документации, регламентирующей воспитательно-образовательный процесс в МБДОУ "Д/с "Островок" № 157-ОД от 31.08.2022 https://mbdou-ostrovok.ru/4-obrazovanie/</t>
  </si>
  <si>
    <t>Отделение Южно-Сахалинск Банка России/ УФК по Сахалинской области г.Ю-Сахалинск</t>
  </si>
  <si>
    <t>20912Я52110, 21912Я52110</t>
  </si>
  <si>
    <t>65Л01  №  0000844</t>
  </si>
  <si>
    <t>167-ДС</t>
  </si>
  <si>
    <t>5.09.18</t>
  </si>
  <si>
    <t> Приказ  №3.12-988-р  Дата  5.09.18</t>
  </si>
  <si>
    <t>Scan лицензии на осуществление образовательной деятельности Ост.pdf</t>
  </si>
  <si>
    <t>65П01  №  0001103</t>
  </si>
  <si>
    <t> Приказ  3.12-988-р  Дата  5.09.18</t>
  </si>
  <si>
    <t>Scan лицензии на оказание дополнительных образовательных услуг.pdf</t>
  </si>
  <si>
    <t>МБДОУ детский сад "Белочка"</t>
  </si>
  <si>
    <t>Муниципальное бюджетное дошкольное образовательное учреждение детский сад «Белочка»</t>
  </si>
  <si>
    <t>13.05.98</t>
  </si>
  <si>
    <t>МБДОУ д/с «Белочка» создано на основании Постановления администрации Южно-Курильского района № 407 от 13 мая 1998 г. В соответствии с Постановлением Главы администрации муниципального образования «Южно-Курильский городской округ» от 20.10.2011 г. № 581.Учредителем МБДОУ д/с «Белочка» является является: Администрация муниципального образования «Южно-Курильский городской округ».</t>
  </si>
  <si>
    <t>Туржанская Екатерина Витальевна</t>
  </si>
  <si>
    <t>Утегенова Индира Сиелхановна</t>
  </si>
  <si>
    <t>694500, Россия, Сахалинская обл, Южно-Курильский р-н пгт. Южно-Курильск, ул. Советская, д. 23</t>
  </si>
  <si>
    <t>44.031701</t>
  </si>
  <si>
    <t>145.860468</t>
  </si>
  <si>
    <t>4245521516</t>
  </si>
  <si>
    <t>yukgo.mbdoub@sakhalin.gov.ru</t>
  </si>
  <si>
    <t>http://belochkasadik.ru</t>
  </si>
  <si>
    <t>6518002706</t>
  </si>
  <si>
    <t>1026501202650</t>
  </si>
  <si>
    <t>59553022</t>
  </si>
  <si>
    <t>64756000</t>
  </si>
  <si>
    <t>Южно-Курильская библиотека, Южно-Курильский краеведческий музей, Южно-Курильская центральная детская музыкальная школа, Южно-курильский РДК, Заповедник «Курильский».</t>
  </si>
  <si>
    <t>Приказ о "Расписание непосредственно-образовательной деятельности на 2023-2024 учебный год" №40-ОД от 30.08.2023. https://doubelochka.ru/wp-content/uploads/2023/10/ecp-raspisan-zanyatiy-23-24-ug-30-08-2023.pdf</t>
  </si>
  <si>
    <t>1) Обучение и воспитание осуществляется на русском языке; 2) реализует основную образовательную программу; 3) формы обучения-очная; 4) уровни образования: дошкольный, срок обучения 5 лет; 5) 5-ти дневная рабочая неделя,с 8ч00мин до 18ч00 мин.Суббота, воскресенье, а также праздничные дни, установленные законодательством РФ -выходные. Начало учебного года -01 сентября, конец учебного года -31 мая, с 01 июня по 31 августа - летний оздоровительный период. https://doubelochka.ru/osnovnye-svedeniya/</t>
  </si>
  <si>
    <t>20912Ш07040</t>
  </si>
  <si>
    <t>65Л01  №  0000689</t>
  </si>
  <si>
    <t>134-ДС</t>
  </si>
  <si>
    <t> Приказ  134-ДС  Дата  11.11.16</t>
  </si>
  <si>
    <t>29.04.22</t>
  </si>
  <si>
    <t> Приказ  3.12-1462р  Дата  11.11.16</t>
  </si>
  <si>
    <t>Выписка из реестра лицензий по состоянию на 29.04.2022.pdf</t>
  </si>
  <si>
    <t>МБДОУ детский сад "Аленка"</t>
  </si>
  <si>
    <t>Муниципальное бюджетное дошкольное образовательное учреждение детский сад «Аленка»</t>
  </si>
  <si>
    <t>Муниципальное бюджетное дошкольное образовательное учреждение детский сад "Аленка"</t>
  </si>
  <si>
    <t>19.10.10</t>
  </si>
  <si>
    <t>Реализуется дополнительное образование: ритмика, театрализованная деятельность, исследовательская деятельность.</t>
  </si>
  <si>
    <t>Ульянова Ольга Васильевна</t>
  </si>
  <si>
    <t>Браславцева Эльвира Васильевна</t>
  </si>
  <si>
    <t>Ткач Наталья Ивановна</t>
  </si>
  <si>
    <t>694500, Россия, Сахалинская обл, Южно-Курильский р-н пгт. Южно-Курильск, ул. 60 лет ВЛКСМ, д. 21</t>
  </si>
  <si>
    <t>44.025200</t>
  </si>
  <si>
    <t>145.867493</t>
  </si>
  <si>
    <t>4245521924</t>
  </si>
  <si>
    <t>alenka_yk@rambler.ru</t>
  </si>
  <si>
    <t>http://alenkasakh.ru/</t>
  </si>
  <si>
    <t>6518008200</t>
  </si>
  <si>
    <t>1106518000170</t>
  </si>
  <si>
    <t>66717544</t>
  </si>
  <si>
    <t>УСТАВ 2015 согласованный с юристом.docx</t>
  </si>
  <si>
    <t>1. МБОУ "СОШ пгт. Южно-Курильск"</t>
  </si>
  <si>
    <t>Наименования блоков: 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 "</t>
  </si>
  <si>
    <t>Приказ "Об утверждении планирования (расписания) организованно-образовательной деятельности на 2023-2024учебный год" № 15 д/д от 31.08.2023г. Ссылка на официальный сайт образовательной организации. https://alenkasakh.ru/wp-content/uploads/2022/09/ecp-planir-ood-23-24.pdf</t>
  </si>
  <si>
    <t>1.Обучение и воспитание осуществляется на русском языке; 2. Реализует основную образовательную программу; 3. форма обучени: очная; 4. уровень образования: дошкольное, срок обучения 5 лет 5. 5-ти дневная рабочая неделя, с 7.30 мин. до 18.30 мин. Суббота, воскресенье, а также праздничные дни, установленные законодательством РФ -выходные. Начало учебного года - 1 сентября, конец учебного года - 31 мая. С 1 июля по 31 августа - летний оздоровительный период.</t>
  </si>
  <si>
    <t>л/с 20912Ш07000)</t>
  </si>
  <si>
    <t>65Л01  №  0000352</t>
  </si>
  <si>
    <t>148-ДС</t>
  </si>
  <si>
    <t> Приказ  № 61-ОД  Дата  19.01.12</t>
  </si>
  <si>
    <t>65П01  №  0000408</t>
  </si>
  <si>
    <t>Министерство образования Сахалинской области, ссылка https://alenkasakh.ru/wp-content/uploads/2015/12/licenziya-2015-na-osuchestvlenie-obraz-deyat.pdf</t>
  </si>
  <si>
    <t> Приказ  № 61-ОДhttps://alenkasakh.ru/wp-content/uploads/20  Дата  19.01.12</t>
  </si>
  <si>
    <t>Лицензия на доп.образование.jpg</t>
  </si>
  <si>
    <t>МБОУ "СОШ с.Дубовое" (Группа присмотра и ухода)</t>
  </si>
  <si>
    <t>Муниципальное бюджетное общеобразовательное учреждение "Школа-детский сад имени адмирала П.И. Рикорда" (детский сад)</t>
  </si>
  <si>
    <t>10.10.2016</t>
  </si>
  <si>
    <t>Открытие группы присмотра и ухода за детьми дошкольного возраста состоялось 10.10.2016 года. 22.04.2024 года группа присмотра дошкольного возраста переехала в здание МБОУ «ШДС им.Рикорда» (детский сад) и начала образовательную деятельность.</t>
  </si>
  <si>
    <t>Труфанова Кристина Вячеславовна</t>
  </si>
  <si>
    <t>Клабукова Елена Геннадьевна</t>
  </si>
  <si>
    <t>Дубовое</t>
  </si>
  <si>
    <t>Россия, Сахалинская обл, Южно-Курильский р-н с. Головнино, ул. Нагорная, д. 30</t>
  </si>
  <si>
    <t>43.739335</t>
  </si>
  <si>
    <t>145.514014</t>
  </si>
  <si>
    <t>4245524315</t>
  </si>
  <si>
    <t>yukgo.mbousoshd@sakhalin.gov.ru</t>
  </si>
  <si>
    <t>https://shkola-dubovoe.ru</t>
  </si>
  <si>
    <t>6518006796</t>
  </si>
  <si>
    <t>1036506400237</t>
  </si>
  <si>
    <t>73987474</t>
  </si>
  <si>
    <t>64256811002</t>
  </si>
  <si>
    <t>Устав МБОУ ШДС им.Рикорда.pdf</t>
  </si>
  <si>
    <t>Непосредственно образовательная деятельность, присмотр и уход</t>
  </si>
  <si>
    <t>https://shkola-dubovoe.ru/sv3/uchashhimsya/organizatsionnaya-informatsiya.html</t>
  </si>
  <si>
    <t>1) обучение в Саду ведется на русском языке 2) Сад реализует образовательную программу ДО 3) формы обучения – очная 4) Уровни образования: Группа раннего смешанного возраста от 1,6 до 3 лет (нормативный срок освоения 1,6 года). Группа второго младшего возраста 3-4 года (нормативный срок освоения 1 год). Группа среднего возраста 4-5 лет (нормативный срок освоения 1 год). Группа старшего возраста 5-6 лет (нормативный срок освоения 1 год). Группа подготовительного возраста 6-7 лет (нормативный</t>
  </si>
  <si>
    <t>Банка России//УФК по Сахалинской области г.ЮС</t>
  </si>
  <si>
    <t>20912Ш07020; 21912Ш07020</t>
  </si>
  <si>
    <t>ОГРН 103 6506400237 ИНН 6518006796 ОКПО 732987474</t>
  </si>
  <si>
    <t>92</t>
  </si>
  <si>
    <t>выделенный канал, другое</t>
  </si>
  <si>
    <t>65Л01  №  0000422</t>
  </si>
  <si>
    <t>102-Ш</t>
  </si>
  <si>
    <t> Приказ  1525-ОД  Дата  28.09.2015</t>
  </si>
  <si>
    <t>Л035  №  00375015</t>
  </si>
  <si>
    <t>01259-65</t>
  </si>
  <si>
    <t>3.04.2024</t>
  </si>
  <si>
    <t>Лицензия на доп.образование.pdf</t>
  </si>
  <si>
    <t>МАДОУ детский сад  № 2 «Ромашка» г. А-Сахалинский</t>
  </si>
  <si>
    <t>Невельский муниципальный округ</t>
  </si>
  <si>
    <t>Северо-Курильский муниципальный округ</t>
  </si>
  <si>
    <t>Углегорский муниципальный округ</t>
  </si>
  <si>
    <t>Поронайский муниципальный округ</t>
  </si>
  <si>
    <t>Макаровский муниципальный округ</t>
  </si>
  <si>
    <t>Томаринский муниципальный округ</t>
  </si>
  <si>
    <t>Южно-Курильский муниципальный округ</t>
  </si>
  <si>
    <t>Тымовский муниципальный округ</t>
  </si>
  <si>
    <t>Анивский муниципальный округ</t>
  </si>
  <si>
    <t>Корсаковский муниципальный округ</t>
  </si>
  <si>
    <t>Холмский муниципальный округ</t>
  </si>
  <si>
    <t>Курильский муниципальный округ</t>
  </si>
  <si>
    <t>Долинский муниципальный округ</t>
  </si>
  <si>
    <t>МБДОУ детский сад "Алёнушка" муниципального образования "Курильский муниципальный округ"</t>
  </si>
  <si>
    <t>Ногликский муниципальный округ</t>
  </si>
  <si>
    <t>Охинский муниципальный округ</t>
  </si>
  <si>
    <t>Смирныховский муниципальный округ</t>
  </si>
  <si>
    <t>Александровск-Сахалинский муниципальный округ</t>
  </si>
  <si>
    <t>Городской округ "Город Южно-Сахалинск"</t>
  </si>
  <si>
    <t xml:space="preserve">Ногликский муниципальный округ </t>
  </si>
  <si>
    <t>% заполнения карточки ДОО февраль 2025</t>
  </si>
  <si>
    <t>% заполнения карточки ДОО октябрь 2024</t>
  </si>
  <si>
    <t>% заполнения данных о лицензии февраль 2025</t>
  </si>
  <si>
    <t>Средний показатель по МО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</si>
</sst>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Red]0"/>
  </numFmts>
  <fonts count="38" x14ac:knownFonts="1">
    <font>
      <sz val="11"/>
      <color theme="1"/>
      <name val="Calibri"/>
      <family val="2"/>
      <charset val="204"/>
      <scheme val="minor"/>
    </font>
    <font>
      <sz val="11"/>
      <color theme="1"/>
      <name val="Calibri"/>
      <family val="2"/>
      <charset val="204"/>
      <scheme val="minor"/>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0"/>
      <color rgb="FF111111"/>
      <name val="Arial"/>
      <family val="2"/>
      <charset val="204"/>
    </font>
    <font>
      <sz val="10"/>
      <color rgb="FF111111"/>
      <name val="Arial"/>
      <family val="2"/>
      <charset val="204"/>
    </font>
    <font>
      <sz val="10"/>
      <name val="Arial Cyr"/>
      <charset val="204"/>
    </font>
    <font>
      <b/>
      <sz val="10"/>
      <name val="Calibri"/>
      <family val="2"/>
      <scheme val="minor"/>
    </font>
    <font>
      <sz val="12"/>
      <name val="Calibri"/>
      <family val="2"/>
      <charset val="204"/>
      <scheme val="minor"/>
    </font>
    <font>
      <b/>
      <sz val="12"/>
      <color rgb="FF000000"/>
      <name val="Arial"/>
      <family val="2"/>
      <charset val="204"/>
    </font>
    <font>
      <sz val="8"/>
      <name val="Calibri"/>
      <family val="2"/>
      <charset val="204"/>
      <scheme val="minor"/>
    </font>
    <font>
      <b/>
      <sz val="11"/>
      <color rgb="FF111111"/>
      <name val="Calibri"/>
      <family val="2"/>
      <charset val="204"/>
      <scheme val="minor"/>
    </font>
    <font>
      <sz val="11"/>
      <color rgb="FF111111"/>
      <name val="Calibri"/>
      <family val="2"/>
      <charset val="204"/>
      <scheme val="minor"/>
    </font>
    <font>
      <u/>
      <sz val="11"/>
      <color theme="10"/>
      <name val="Calibri"/>
      <family val="2"/>
      <charset val="204"/>
      <scheme val="minor"/>
    </font>
    <font>
      <u/>
      <sz val="11"/>
      <color theme="11"/>
      <name val="Calibri"/>
      <family val="2"/>
      <charset val="204"/>
      <scheme val="minor"/>
    </font>
    <font>
      <sz val="11"/>
      <color rgb="FF000000"/>
      <name val="Arial"/>
      <family val="2"/>
      <charset val="204"/>
    </font>
    <font>
      <sz val="11"/>
      <name val="Arial"/>
      <family val="2"/>
      <charset val="204"/>
    </font>
    <font>
      <sz val="11"/>
      <color theme="1"/>
      <name val="Arial"/>
      <family val="2"/>
      <charset val="204"/>
    </font>
    <font>
      <b/>
      <sz val="11"/>
      <color rgb="FF000000"/>
      <name val="Arial"/>
      <family val="2"/>
      <charset val="204"/>
    </font>
    <font>
      <b/>
      <sz val="11"/>
      <color rgb="FF111111"/>
      <name val="Arial"/>
      <family val="2"/>
      <charset val="204"/>
    </font>
    <font>
      <b/>
      <sz val="11"/>
      <name val="Arial"/>
      <family val="2"/>
      <charset val="204"/>
    </font>
    <font>
      <sz val="11"/>
      <color rgb="FF111111"/>
      <name val="Arial"/>
      <family val="2"/>
      <charset val="204"/>
    </font>
    <font>
      <b/>
      <sz val="11"/>
      <color theme="1"/>
      <name val="Arial"/>
      <family val="2"/>
      <charset val="204"/>
    </font>
    <font>
      <b/>
      <sz val="12"/>
      <color rgb="FF000000"/>
      <name val="Times New Roman"/>
      <family val="1"/>
      <charset val="204"/>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AEAEA"/>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00B0F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00B050"/>
        <bgColor indexed="64"/>
      </patternFill>
    </fill>
    <fill>
      <patternFill patternType="solid">
        <fgColor rgb="FFFFC000"/>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top style="thin">
        <color auto="1"/>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s>
  <cellStyleXfs count="6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cellStyleXfs>
  <cellXfs count="166">
    <xf numFmtId="0" fontId="0" fillId="0" borderId="0" xfId="0"/>
    <xf numFmtId="0" fontId="0" fillId="0" borderId="0" xfId="0"/>
    <xf numFmtId="49" fontId="18" fillId="37" borderId="10" xfId="0" applyNumberFormat="1" applyFont="1" applyFill="1" applyBorder="1" applyAlignment="1">
      <alignment horizontal="center" vertical="top" wrapText="1"/>
    </xf>
    <xf numFmtId="49" fontId="18" fillId="36" borderId="12" xfId="0" applyNumberFormat="1" applyFont="1" applyFill="1" applyBorder="1" applyAlignment="1">
      <alignment horizontal="center" vertical="top" wrapText="1"/>
    </xf>
    <xf numFmtId="0" fontId="0" fillId="0" borderId="0" xfId="0" applyAlignment="1">
      <alignment vertical="top"/>
    </xf>
    <xf numFmtId="0" fontId="0" fillId="34" borderId="11" xfId="0" applyFill="1" applyBorder="1" applyAlignment="1">
      <alignment horizontal="center" vertical="top"/>
    </xf>
    <xf numFmtId="49" fontId="21" fillId="34" borderId="11" xfId="42" applyNumberFormat="1" applyFont="1" applyFill="1" applyBorder="1" applyAlignment="1" applyProtection="1">
      <alignment horizontal="left" vertical="top" wrapText="1"/>
      <protection locked="0"/>
    </xf>
    <xf numFmtId="0" fontId="0" fillId="0" borderId="11" xfId="0" applyBorder="1" applyAlignment="1">
      <alignment vertical="top"/>
    </xf>
    <xf numFmtId="49" fontId="19" fillId="0" borderId="11" xfId="0" applyNumberFormat="1" applyFont="1" applyBorder="1" applyAlignment="1">
      <alignment horizontal="left" vertical="top" wrapText="1"/>
    </xf>
    <xf numFmtId="49" fontId="18" fillId="33" borderId="12" xfId="0" applyNumberFormat="1" applyFont="1" applyFill="1" applyBorder="1" applyAlignment="1">
      <alignment horizontal="center" vertical="top" wrapText="1"/>
    </xf>
    <xf numFmtId="49" fontId="18" fillId="38" borderId="12" xfId="0" applyNumberFormat="1" applyFont="1" applyFill="1" applyBorder="1" applyAlignment="1">
      <alignment horizontal="center" vertical="top" wrapText="1"/>
    </xf>
    <xf numFmtId="49" fontId="19" fillId="38" borderId="11" xfId="0" applyNumberFormat="1" applyFont="1" applyFill="1" applyBorder="1" applyAlignment="1">
      <alignment horizontal="left" vertical="top" wrapText="1"/>
    </xf>
    <xf numFmtId="49" fontId="18" fillId="39" borderId="12" xfId="0" applyNumberFormat="1" applyFont="1" applyFill="1" applyBorder="1" applyAlignment="1">
      <alignment horizontal="center" vertical="top" wrapText="1"/>
    </xf>
    <xf numFmtId="49" fontId="19" fillId="39" borderId="11" xfId="0" applyNumberFormat="1" applyFont="1" applyFill="1" applyBorder="1" applyAlignment="1">
      <alignment horizontal="left" vertical="top" wrapText="1"/>
    </xf>
    <xf numFmtId="0" fontId="0" fillId="0" borderId="0" xfId="0" applyAlignment="1">
      <alignment wrapText="1"/>
    </xf>
    <xf numFmtId="49" fontId="18" fillId="40" borderId="12" xfId="0" applyNumberFormat="1" applyFont="1" applyFill="1" applyBorder="1" applyAlignment="1">
      <alignment horizontal="center" vertical="top" wrapText="1"/>
    </xf>
    <xf numFmtId="49" fontId="19" fillId="40" borderId="11" xfId="0" applyNumberFormat="1" applyFont="1" applyFill="1" applyBorder="1" applyAlignment="1">
      <alignment horizontal="left" vertical="top" wrapText="1"/>
    </xf>
    <xf numFmtId="0" fontId="0" fillId="40" borderId="0" xfId="0" applyFill="1" applyAlignment="1">
      <alignment wrapText="1"/>
    </xf>
    <xf numFmtId="0" fontId="0" fillId="40" borderId="0" xfId="0" applyFill="1"/>
    <xf numFmtId="0" fontId="0" fillId="0" borderId="0" xfId="0" applyFill="1" applyAlignment="1">
      <alignment wrapText="1"/>
    </xf>
    <xf numFmtId="0" fontId="0" fillId="0" borderId="0" xfId="0" quotePrefix="1"/>
    <xf numFmtId="49" fontId="22" fillId="34" borderId="11" xfId="42" applyNumberFormat="1" applyFont="1" applyFill="1" applyBorder="1" applyAlignment="1" applyProtection="1">
      <alignment horizontal="left" vertical="top" wrapText="1"/>
      <protection locked="0"/>
    </xf>
    <xf numFmtId="49" fontId="18" fillId="46" borderId="10" xfId="0" applyNumberFormat="1" applyFont="1" applyFill="1" applyBorder="1" applyAlignment="1">
      <alignment horizontal="center" vertical="center" wrapText="1"/>
    </xf>
    <xf numFmtId="0" fontId="23" fillId="36" borderId="0" xfId="0" applyFont="1" applyFill="1" applyAlignment="1">
      <alignment horizontal="left"/>
    </xf>
    <xf numFmtId="49" fontId="18" fillId="38" borderId="14" xfId="0" applyNumberFormat="1" applyFont="1" applyFill="1" applyBorder="1" applyAlignment="1">
      <alignment horizontal="center" vertical="center" wrapText="1"/>
    </xf>
    <xf numFmtId="0" fontId="0" fillId="0" borderId="0" xfId="0"/>
    <xf numFmtId="0" fontId="0" fillId="0" borderId="0" xfId="0" quotePrefix="1"/>
    <xf numFmtId="49" fontId="18" fillId="38" borderId="10" xfId="0" applyNumberFormat="1" applyFont="1" applyFill="1" applyBorder="1" applyAlignment="1">
      <alignment horizontal="center" vertical="center" wrapText="1"/>
    </xf>
    <xf numFmtId="0" fontId="23" fillId="35" borderId="0" xfId="0" applyFont="1" applyFill="1" applyAlignment="1">
      <alignment horizontal="left"/>
    </xf>
    <xf numFmtId="0" fontId="23" fillId="0" borderId="0" xfId="0" applyFont="1" applyFill="1" applyAlignment="1">
      <alignment horizontal="left"/>
    </xf>
    <xf numFmtId="0" fontId="0" fillId="0" borderId="0" xfId="0" applyFont="1"/>
    <xf numFmtId="0" fontId="0" fillId="0" borderId="0" xfId="0" applyFont="1" applyAlignment="1">
      <alignment horizontal="center" vertical="center"/>
    </xf>
    <xf numFmtId="49" fontId="25" fillId="36" borderId="12" xfId="0" applyNumberFormat="1" applyFont="1" applyFill="1" applyBorder="1" applyAlignment="1">
      <alignment horizontal="center" vertical="center" wrapText="1"/>
    </xf>
    <xf numFmtId="49" fontId="25" fillId="38" borderId="12" xfId="0" applyNumberFormat="1" applyFont="1" applyFill="1" applyBorder="1" applyAlignment="1">
      <alignment horizontal="center" vertical="center" wrapText="1"/>
    </xf>
    <xf numFmtId="49" fontId="25" fillId="43" borderId="12" xfId="0" applyNumberFormat="1" applyFont="1" applyFill="1" applyBorder="1" applyAlignment="1">
      <alignment horizontal="center" vertical="center" wrapText="1"/>
    </xf>
    <xf numFmtId="0" fontId="26" fillId="0" borderId="10" xfId="0" applyFont="1" applyBorder="1" applyAlignment="1">
      <alignment horizontal="center" vertical="center" wrapText="1"/>
    </xf>
    <xf numFmtId="0" fontId="0" fillId="0" borderId="11" xfId="0" applyFont="1" applyFill="1" applyBorder="1" applyAlignment="1">
      <alignment horizontal="center" vertical="center"/>
    </xf>
    <xf numFmtId="49" fontId="18" fillId="33" borderId="12" xfId="0" applyNumberFormat="1" applyFont="1" applyFill="1" applyBorder="1" applyAlignment="1">
      <alignment horizontal="center" vertical="center" wrapText="1" indent="1"/>
    </xf>
    <xf numFmtId="49" fontId="18" fillId="51" borderId="11" xfId="0" applyNumberFormat="1" applyFont="1" applyFill="1" applyBorder="1" applyAlignment="1">
      <alignment horizontal="center" vertical="center" wrapText="1"/>
    </xf>
    <xf numFmtId="0" fontId="0" fillId="50" borderId="11" xfId="0" applyFont="1" applyFill="1" applyBorder="1" applyAlignment="1">
      <alignment horizontal="left" vertical="center"/>
    </xf>
    <xf numFmtId="164" fontId="19" fillId="44" borderId="10" xfId="0" applyNumberFormat="1" applyFont="1" applyFill="1" applyBorder="1" applyAlignment="1">
      <alignment horizontal="center" vertical="center" wrapText="1"/>
    </xf>
    <xf numFmtId="0" fontId="0" fillId="52" borderId="11" xfId="0" applyFill="1" applyBorder="1"/>
    <xf numFmtId="0" fontId="16" fillId="0" borderId="0" xfId="0" applyFont="1" applyBorder="1"/>
    <xf numFmtId="0" fontId="0" fillId="53" borderId="11" xfId="0" applyFill="1" applyBorder="1"/>
    <xf numFmtId="0" fontId="0" fillId="38" borderId="11" xfId="0" applyFill="1" applyBorder="1"/>
    <xf numFmtId="0" fontId="0" fillId="0" borderId="0" xfId="0" applyFont="1" applyFill="1" applyAlignment="1">
      <alignment horizontal="center" vertical="center"/>
    </xf>
    <xf numFmtId="0" fontId="0" fillId="0" borderId="0" xfId="0" applyFont="1" applyAlignment="1">
      <alignment vertical="top"/>
    </xf>
    <xf numFmtId="0" fontId="0" fillId="0" borderId="0" xfId="0" applyFont="1" applyFill="1" applyAlignment="1">
      <alignment vertical="top"/>
    </xf>
    <xf numFmtId="49" fontId="25" fillId="42" borderId="10" xfId="0" applyNumberFormat="1" applyFont="1" applyFill="1" applyBorder="1" applyAlignment="1">
      <alignment horizontal="center" vertical="center" wrapText="1"/>
    </xf>
    <xf numFmtId="49" fontId="25" fillId="33" borderId="12" xfId="0" applyNumberFormat="1" applyFont="1" applyFill="1" applyBorder="1" applyAlignment="1">
      <alignment horizontal="center" vertical="center" wrapText="1"/>
    </xf>
    <xf numFmtId="49" fontId="25" fillId="54" borderId="12" xfId="0" applyNumberFormat="1" applyFont="1" applyFill="1" applyBorder="1" applyAlignment="1">
      <alignment horizontal="center" vertical="center" wrapText="1"/>
    </xf>
    <xf numFmtId="49" fontId="25" fillId="42" borderId="0" xfId="0" applyNumberFormat="1" applyFont="1" applyFill="1" applyBorder="1" applyAlignment="1">
      <alignment horizontal="center" vertical="center" wrapText="1" indent="1"/>
    </xf>
    <xf numFmtId="49" fontId="26" fillId="42" borderId="11" xfId="0" applyNumberFormat="1" applyFont="1" applyFill="1" applyBorder="1" applyAlignment="1">
      <alignment horizontal="center" vertical="center" wrapText="1"/>
    </xf>
    <xf numFmtId="164" fontId="0" fillId="0" borderId="0" xfId="0" applyNumberFormat="1"/>
    <xf numFmtId="0" fontId="0" fillId="0" borderId="11" xfId="0" applyFont="1" applyBorder="1" applyAlignment="1">
      <alignment horizontal="center" vertical="center"/>
    </xf>
    <xf numFmtId="49" fontId="26" fillId="0" borderId="10" xfId="0" applyNumberFormat="1" applyFont="1" applyBorder="1" applyAlignment="1">
      <alignment horizontal="center" vertical="center" wrapText="1"/>
    </xf>
    <xf numFmtId="49" fontId="26" fillId="0" borderId="11" xfId="0" applyNumberFormat="1" applyFont="1" applyBorder="1" applyAlignment="1">
      <alignment horizontal="center" vertical="center" wrapText="1"/>
    </xf>
    <xf numFmtId="49" fontId="26" fillId="42" borderId="11" xfId="0" applyNumberFormat="1" applyFont="1" applyFill="1" applyBorder="1" applyAlignment="1">
      <alignment horizontal="center" vertical="center" wrapText="1"/>
    </xf>
    <xf numFmtId="49" fontId="19" fillId="0" borderId="10" xfId="0" applyNumberFormat="1" applyFont="1" applyBorder="1" applyAlignment="1">
      <alignment horizontal="left" wrapText="1" indent="1"/>
    </xf>
    <xf numFmtId="49" fontId="19" fillId="0" borderId="10" xfId="0" applyNumberFormat="1" applyFont="1" applyBorder="1" applyAlignment="1">
      <alignment horizontal="center" wrapText="1" indent="1"/>
    </xf>
    <xf numFmtId="0" fontId="0" fillId="0" borderId="0" xfId="0" applyFont="1" applyFill="1" applyBorder="1" applyAlignment="1">
      <alignment horizontal="center" vertical="center"/>
    </xf>
    <xf numFmtId="0" fontId="0" fillId="0" borderId="11" xfId="0" applyFont="1" applyBorder="1" applyAlignment="1">
      <alignment horizontal="center" vertical="center" wrapText="1"/>
    </xf>
    <xf numFmtId="164" fontId="19" fillId="44" borderId="15" xfId="0" applyNumberFormat="1" applyFont="1" applyFill="1" applyBorder="1" applyAlignment="1">
      <alignment horizontal="center" vertical="center" wrapText="1"/>
    </xf>
    <xf numFmtId="0" fontId="29" fillId="0" borderId="0" xfId="0" applyFont="1" applyAlignment="1">
      <alignment horizontal="left" indent="1"/>
    </xf>
    <xf numFmtId="0" fontId="0" fillId="40" borderId="11" xfId="0" applyFont="1" applyFill="1" applyBorder="1" applyAlignment="1">
      <alignment horizontal="left" vertical="center"/>
    </xf>
    <xf numFmtId="49" fontId="19" fillId="0" borderId="12" xfId="0" applyNumberFormat="1" applyFont="1" applyBorder="1" applyAlignment="1">
      <alignment horizontal="left" wrapText="1" indent="1"/>
    </xf>
    <xf numFmtId="49" fontId="26" fillId="0" borderId="12" xfId="0" applyNumberFormat="1" applyFont="1" applyBorder="1" applyAlignment="1">
      <alignment horizontal="center" vertical="center" wrapText="1"/>
    </xf>
    <xf numFmtId="49" fontId="19" fillId="0" borderId="15" xfId="0" applyNumberFormat="1" applyFont="1" applyBorder="1" applyAlignment="1">
      <alignment horizontal="center" wrapText="1" indent="1"/>
    </xf>
    <xf numFmtId="49" fontId="19" fillId="40" borderId="10" xfId="0" applyNumberFormat="1" applyFont="1" applyFill="1" applyBorder="1" applyAlignment="1">
      <alignment horizontal="left" wrapText="1" indent="1"/>
    </xf>
    <xf numFmtId="0" fontId="0" fillId="35" borderId="11" xfId="0" applyFill="1" applyBorder="1" applyAlignment="1">
      <alignment horizontal="center" vertical="center"/>
    </xf>
    <xf numFmtId="0" fontId="0" fillId="35" borderId="11" xfId="0" applyFill="1" applyBorder="1" applyAlignment="1">
      <alignment horizontal="center" vertical="top" wrapText="1"/>
    </xf>
    <xf numFmtId="49" fontId="27" fillId="0" borderId="10" xfId="61" applyNumberFormat="1" applyFont="1" applyBorder="1" applyAlignment="1">
      <alignment horizontal="center" vertical="center" wrapText="1"/>
    </xf>
    <xf numFmtId="49" fontId="30" fillId="34" borderId="11" xfId="42" applyNumberFormat="1" applyFont="1" applyFill="1" applyBorder="1" applyAlignment="1" applyProtection="1">
      <alignment horizontal="left" vertical="center" wrapText="1"/>
      <protection locked="0"/>
    </xf>
    <xf numFmtId="49" fontId="30" fillId="35" borderId="11" xfId="42" applyNumberFormat="1" applyFont="1" applyFill="1" applyBorder="1" applyAlignment="1" applyProtection="1">
      <alignment horizontal="left" vertical="center" wrapText="1"/>
      <protection locked="0"/>
    </xf>
    <xf numFmtId="49" fontId="30" fillId="35" borderId="0" xfId="42" applyNumberFormat="1" applyFont="1" applyFill="1" applyBorder="1" applyAlignment="1" applyProtection="1">
      <alignment horizontal="left" vertical="center" wrapText="1"/>
      <protection locked="0"/>
    </xf>
    <xf numFmtId="0" fontId="31" fillId="34" borderId="11" xfId="0" applyFont="1" applyFill="1" applyBorder="1" applyAlignment="1">
      <alignment horizontal="left" vertical="center"/>
    </xf>
    <xf numFmtId="0" fontId="31" fillId="34" borderId="11" xfId="0" applyFont="1" applyFill="1" applyBorder="1" applyAlignment="1">
      <alignment horizontal="center" vertical="center"/>
    </xf>
    <xf numFmtId="0" fontId="31" fillId="35" borderId="11" xfId="0" applyFont="1" applyFill="1" applyBorder="1" applyAlignment="1">
      <alignment horizontal="center" vertical="center"/>
    </xf>
    <xf numFmtId="0" fontId="31" fillId="35" borderId="11" xfId="0" applyFont="1" applyFill="1" applyBorder="1" applyAlignment="1">
      <alignment horizontal="center" vertical="center" wrapText="1"/>
    </xf>
    <xf numFmtId="0" fontId="31" fillId="34" borderId="11" xfId="0" applyFont="1" applyFill="1" applyBorder="1" applyAlignment="1">
      <alignment horizontal="center" vertical="center" wrapText="1"/>
    </xf>
    <xf numFmtId="0" fontId="31" fillId="44" borderId="11" xfId="0" applyFont="1" applyFill="1" applyBorder="1" applyAlignment="1">
      <alignment horizontal="left" vertical="center"/>
    </xf>
    <xf numFmtId="0" fontId="31" fillId="44" borderId="11" xfId="0" applyFont="1" applyFill="1" applyBorder="1" applyAlignment="1">
      <alignment horizontal="center" vertical="center"/>
    </xf>
    <xf numFmtId="49" fontId="30" fillId="44" borderId="11" xfId="42" applyNumberFormat="1" applyFont="1" applyFill="1" applyBorder="1" applyAlignment="1" applyProtection="1">
      <alignment horizontal="left" vertical="center" wrapText="1"/>
      <protection locked="0"/>
    </xf>
    <xf numFmtId="0" fontId="31" fillId="47" borderId="11" xfId="0" applyFont="1" applyFill="1" applyBorder="1" applyAlignment="1">
      <alignment horizontal="center" vertical="center"/>
    </xf>
    <xf numFmtId="49" fontId="30" fillId="44" borderId="0" xfId="42" applyNumberFormat="1" applyFont="1" applyFill="1" applyBorder="1" applyAlignment="1" applyProtection="1">
      <alignment horizontal="left" vertical="center" wrapText="1"/>
      <protection locked="0"/>
    </xf>
    <xf numFmtId="0" fontId="31" fillId="0" borderId="0" xfId="0" applyFont="1"/>
    <xf numFmtId="0" fontId="31" fillId="0" borderId="0" xfId="0" applyFont="1" applyAlignment="1">
      <alignment horizontal="center" vertical="center"/>
    </xf>
    <xf numFmtId="0" fontId="31" fillId="0" borderId="0" xfId="0" applyFont="1" applyAlignment="1">
      <alignment horizontal="center" vertical="top"/>
    </xf>
    <xf numFmtId="0" fontId="32" fillId="36" borderId="0" xfId="0" applyFont="1" applyFill="1" applyAlignment="1">
      <alignment horizontal="left"/>
    </xf>
    <xf numFmtId="0" fontId="31" fillId="36" borderId="0" xfId="0" applyFont="1" applyFill="1" applyAlignment="1">
      <alignment horizontal="center" vertical="center"/>
    </xf>
    <xf numFmtId="0" fontId="32" fillId="35" borderId="0" xfId="0" applyFont="1" applyFill="1" applyAlignment="1">
      <alignment horizontal="left"/>
    </xf>
    <xf numFmtId="0" fontId="31" fillId="35" borderId="0" xfId="0" applyFont="1" applyFill="1" applyAlignment="1">
      <alignment horizontal="center" vertical="center"/>
    </xf>
    <xf numFmtId="0" fontId="31" fillId="0" borderId="11" xfId="0" applyFont="1" applyBorder="1" applyAlignment="1">
      <alignment horizontal="center" vertical="top"/>
    </xf>
    <xf numFmtId="0" fontId="31" fillId="0" borderId="0" xfId="0" applyFont="1" applyFill="1"/>
    <xf numFmtId="49" fontId="33" fillId="41" borderId="10" xfId="0" applyNumberFormat="1" applyFont="1" applyFill="1" applyBorder="1" applyAlignment="1">
      <alignment horizontal="center" vertical="center" wrapText="1" indent="1"/>
    </xf>
    <xf numFmtId="49" fontId="33" fillId="46" borderId="10" xfId="0" applyNumberFormat="1" applyFont="1" applyFill="1" applyBorder="1" applyAlignment="1">
      <alignment horizontal="center" vertical="center" wrapText="1"/>
    </xf>
    <xf numFmtId="49" fontId="33" fillId="38" borderId="10" xfId="0" applyNumberFormat="1" applyFont="1" applyFill="1" applyBorder="1" applyAlignment="1">
      <alignment horizontal="center" vertical="center" wrapText="1"/>
    </xf>
    <xf numFmtId="49" fontId="34" fillId="46" borderId="10" xfId="0" applyNumberFormat="1" applyFont="1" applyFill="1" applyBorder="1" applyAlignment="1">
      <alignment horizontal="center" vertical="center" wrapText="1"/>
    </xf>
    <xf numFmtId="49" fontId="33" fillId="46" borderId="15" xfId="0" applyNumberFormat="1" applyFont="1" applyFill="1" applyBorder="1" applyAlignment="1">
      <alignment horizontal="center" vertical="center" wrapText="1"/>
    </xf>
    <xf numFmtId="49" fontId="33" fillId="49" borderId="11" xfId="0" applyNumberFormat="1" applyFont="1" applyFill="1" applyBorder="1" applyAlignment="1">
      <alignment horizontal="center" vertical="center" wrapText="1"/>
    </xf>
    <xf numFmtId="49" fontId="33" fillId="36" borderId="17" xfId="0" applyNumberFormat="1" applyFont="1" applyFill="1" applyBorder="1" applyAlignment="1">
      <alignment horizontal="center" vertical="center" wrapText="1"/>
    </xf>
    <xf numFmtId="49" fontId="33" fillId="36" borderId="12" xfId="0" applyNumberFormat="1" applyFont="1" applyFill="1" applyBorder="1" applyAlignment="1">
      <alignment horizontal="center" vertical="center" wrapText="1"/>
    </xf>
    <xf numFmtId="49" fontId="33" fillId="38" borderId="12" xfId="0" applyNumberFormat="1" applyFont="1" applyFill="1" applyBorder="1" applyAlignment="1">
      <alignment horizontal="center" vertical="center" wrapText="1"/>
    </xf>
    <xf numFmtId="49" fontId="33" fillId="43" borderId="12" xfId="0" applyNumberFormat="1" applyFont="1" applyFill="1" applyBorder="1" applyAlignment="1">
      <alignment horizontal="center" vertical="center" wrapText="1"/>
    </xf>
    <xf numFmtId="49" fontId="33" fillId="38" borderId="14" xfId="0" applyNumberFormat="1" applyFont="1" applyFill="1" applyBorder="1" applyAlignment="1">
      <alignment horizontal="center" vertical="center" wrapText="1"/>
    </xf>
    <xf numFmtId="49" fontId="33" fillId="49" borderId="16" xfId="0" applyNumberFormat="1" applyFont="1" applyFill="1" applyBorder="1" applyAlignment="1">
      <alignment horizontal="center" vertical="center" wrapText="1"/>
    </xf>
    <xf numFmtId="49" fontId="33" fillId="41" borderId="0" xfId="0" applyNumberFormat="1" applyFont="1" applyFill="1" applyBorder="1" applyAlignment="1">
      <alignment horizontal="center" vertical="center" wrapText="1" indent="1"/>
    </xf>
    <xf numFmtId="49" fontId="33" fillId="41" borderId="10" xfId="0" applyNumberFormat="1" applyFont="1" applyFill="1" applyBorder="1" applyAlignment="1">
      <alignment horizontal="center" vertical="center" wrapText="1"/>
    </xf>
    <xf numFmtId="49" fontId="33" fillId="41" borderId="15" xfId="0" applyNumberFormat="1" applyFont="1" applyFill="1" applyBorder="1" applyAlignment="1">
      <alignment horizontal="center" vertical="center" wrapText="1"/>
    </xf>
    <xf numFmtId="49" fontId="33" fillId="41" borderId="11" xfId="0" applyNumberFormat="1" applyFont="1" applyFill="1" applyBorder="1" applyAlignment="1">
      <alignment horizontal="center" vertical="center" wrapText="1"/>
    </xf>
    <xf numFmtId="0" fontId="35" fillId="0" borderId="10" xfId="0" applyNumberFormat="1" applyFont="1" applyBorder="1" applyAlignment="1">
      <alignment horizontal="center" vertical="center" wrapText="1"/>
    </xf>
    <xf numFmtId="49" fontId="35" fillId="0" borderId="10" xfId="0" applyNumberFormat="1" applyFont="1" applyBorder="1" applyAlignment="1">
      <alignment horizontal="center" vertical="center" wrapText="1"/>
    </xf>
    <xf numFmtId="0" fontId="31" fillId="48" borderId="11" xfId="0" applyFont="1" applyFill="1" applyBorder="1" applyAlignment="1">
      <alignment horizontal="center" vertical="center"/>
    </xf>
    <xf numFmtId="164" fontId="31" fillId="48" borderId="11" xfId="0" applyNumberFormat="1" applyFont="1" applyFill="1" applyBorder="1" applyAlignment="1">
      <alignment horizontal="center" vertical="center"/>
    </xf>
    <xf numFmtId="0" fontId="35" fillId="55" borderId="10" xfId="0" applyNumberFormat="1" applyFont="1" applyFill="1" applyBorder="1" applyAlignment="1">
      <alignment horizontal="center" vertical="center" wrapText="1"/>
    </xf>
    <xf numFmtId="0" fontId="35" fillId="45" borderId="10" xfId="0" applyNumberFormat="1" applyFont="1" applyFill="1" applyBorder="1" applyAlignment="1">
      <alignment horizontal="center" vertical="center" wrapText="1"/>
    </xf>
    <xf numFmtId="164" fontId="31" fillId="48" borderId="16" xfId="0" applyNumberFormat="1" applyFont="1" applyFill="1" applyBorder="1" applyAlignment="1">
      <alignment horizontal="center" vertical="center"/>
    </xf>
    <xf numFmtId="0" fontId="31" fillId="0" borderId="0" xfId="0" applyFont="1" applyFill="1" applyAlignment="1">
      <alignment horizontal="center" vertical="center"/>
    </xf>
    <xf numFmtId="164" fontId="31" fillId="56" borderId="16" xfId="0" applyNumberFormat="1" applyFont="1" applyFill="1" applyBorder="1" applyAlignment="1">
      <alignment horizontal="center" vertical="center"/>
    </xf>
    <xf numFmtId="164" fontId="31" fillId="56" borderId="11" xfId="0" applyNumberFormat="1" applyFont="1" applyFill="1" applyBorder="1" applyAlignment="1">
      <alignment horizontal="center" vertical="center"/>
    </xf>
    <xf numFmtId="0" fontId="33" fillId="47" borderId="10" xfId="0" applyNumberFormat="1" applyFont="1" applyFill="1" applyBorder="1" applyAlignment="1">
      <alignment horizontal="center" vertical="center" wrapText="1"/>
    </xf>
    <xf numFmtId="49" fontId="33" fillId="47" borderId="11" xfId="0" applyNumberFormat="1" applyFont="1" applyFill="1" applyBorder="1" applyAlignment="1">
      <alignment horizontal="center" vertical="center" wrapText="1"/>
    </xf>
    <xf numFmtId="49" fontId="33" fillId="47" borderId="10" xfId="0" applyNumberFormat="1" applyFont="1" applyFill="1" applyBorder="1" applyAlignment="1">
      <alignment horizontal="center" vertical="center" wrapText="1"/>
    </xf>
    <xf numFmtId="0" fontId="35" fillId="47" borderId="10" xfId="0" applyNumberFormat="1" applyFont="1" applyFill="1" applyBorder="1" applyAlignment="1">
      <alignment horizontal="center" vertical="center" wrapText="1"/>
    </xf>
    <xf numFmtId="164" fontId="33" fillId="47" borderId="11" xfId="0" applyNumberFormat="1" applyFont="1" applyFill="1" applyBorder="1" applyAlignment="1">
      <alignment horizontal="center" vertical="center" wrapText="1"/>
    </xf>
    <xf numFmtId="0" fontId="33" fillId="47" borderId="11" xfId="0" applyNumberFormat="1" applyFont="1" applyFill="1" applyBorder="1" applyAlignment="1">
      <alignment horizontal="center" vertical="center" wrapText="1"/>
    </xf>
    <xf numFmtId="49" fontId="33" fillId="47" borderId="16" xfId="0" applyNumberFormat="1" applyFont="1" applyFill="1" applyBorder="1" applyAlignment="1">
      <alignment horizontal="center" vertical="center" wrapText="1"/>
    </xf>
    <xf numFmtId="0" fontId="36" fillId="0" borderId="0" xfId="0" applyFont="1" applyFill="1" applyAlignment="1">
      <alignment horizontal="center" vertical="center"/>
    </xf>
    <xf numFmtId="0" fontId="36" fillId="0" borderId="0" xfId="0" applyFont="1" applyFill="1"/>
    <xf numFmtId="0" fontId="36" fillId="47" borderId="0" xfId="0" applyFont="1" applyFill="1"/>
    <xf numFmtId="0" fontId="31" fillId="0" borderId="11" xfId="0" applyFont="1" applyBorder="1" applyAlignment="1">
      <alignment horizontal="center" vertical="center"/>
    </xf>
    <xf numFmtId="49" fontId="35" fillId="55" borderId="10" xfId="0" applyNumberFormat="1" applyFont="1" applyFill="1" applyBorder="1" applyAlignment="1">
      <alignment horizontal="center" vertical="center" wrapText="1"/>
    </xf>
    <xf numFmtId="49" fontId="35" fillId="0" borderId="10" xfId="0" applyNumberFormat="1" applyFont="1" applyFill="1" applyBorder="1" applyAlignment="1">
      <alignment horizontal="center" vertical="center" wrapText="1"/>
    </xf>
    <xf numFmtId="0" fontId="35" fillId="0" borderId="10" xfId="0" applyNumberFormat="1" applyFont="1" applyFill="1" applyBorder="1" applyAlignment="1">
      <alignment horizontal="center" vertical="center" wrapText="1"/>
    </xf>
    <xf numFmtId="0" fontId="31" fillId="45" borderId="11" xfId="0" applyFont="1" applyFill="1" applyBorder="1" applyAlignment="1">
      <alignment horizontal="center" vertical="center"/>
    </xf>
    <xf numFmtId="0" fontId="36" fillId="0" borderId="0" xfId="0" applyFont="1"/>
    <xf numFmtId="0" fontId="35" fillId="0" borderId="10" xfId="0" applyFont="1" applyBorder="1" applyAlignment="1">
      <alignment horizontal="center" vertical="center" wrapText="1"/>
    </xf>
    <xf numFmtId="0" fontId="35" fillId="45" borderId="10" xfId="0" applyFont="1" applyFill="1" applyBorder="1" applyAlignment="1">
      <alignment horizontal="center" vertical="center" wrapText="1"/>
    </xf>
    <xf numFmtId="0" fontId="33" fillId="47" borderId="10" xfId="0" applyFont="1" applyFill="1" applyBorder="1" applyAlignment="1">
      <alignment horizontal="center" vertical="center" wrapText="1"/>
    </xf>
    <xf numFmtId="0" fontId="33" fillId="47" borderId="11" xfId="0" applyFont="1" applyFill="1" applyBorder="1" applyAlignment="1">
      <alignment horizontal="center" vertical="center" wrapText="1"/>
    </xf>
    <xf numFmtId="0" fontId="36" fillId="0" borderId="0" xfId="0" applyFont="1" applyAlignment="1">
      <alignment horizontal="center" vertical="center"/>
    </xf>
    <xf numFmtId="0" fontId="35" fillId="45" borderId="11" xfId="0" applyFont="1" applyFill="1" applyBorder="1" applyAlignment="1">
      <alignment horizontal="center" vertical="center" wrapText="1"/>
    </xf>
    <xf numFmtId="0" fontId="31" fillId="0" borderId="16" xfId="0" applyFont="1" applyBorder="1" applyAlignment="1">
      <alignment horizontal="center" vertical="center"/>
    </xf>
    <xf numFmtId="0" fontId="35" fillId="55" borderId="10" xfId="0" applyFont="1" applyFill="1" applyBorder="1" applyAlignment="1">
      <alignment horizontal="center" vertical="center" wrapText="1"/>
    </xf>
    <xf numFmtId="0" fontId="31" fillId="0" borderId="16" xfId="0" applyFont="1" applyFill="1" applyBorder="1" applyAlignment="1">
      <alignment horizontal="center" vertical="center"/>
    </xf>
    <xf numFmtId="0" fontId="35" fillId="0" borderId="11" xfId="0" applyNumberFormat="1" applyFont="1" applyBorder="1" applyAlignment="1">
      <alignment horizontal="center" vertical="center" wrapText="1"/>
    </xf>
    <xf numFmtId="49" fontId="35" fillId="0" borderId="15" xfId="0" applyNumberFormat="1" applyFont="1" applyBorder="1" applyAlignment="1">
      <alignment horizontal="center" vertical="center" wrapText="1"/>
    </xf>
    <xf numFmtId="0" fontId="31" fillId="0" borderId="0" xfId="0" applyFont="1" applyFill="1" applyAlignment="1">
      <alignment vertical="top"/>
    </xf>
    <xf numFmtId="0" fontId="31" fillId="0" borderId="11" xfId="0" applyFont="1" applyFill="1" applyBorder="1" applyAlignment="1">
      <alignment horizontal="center" vertical="center"/>
    </xf>
    <xf numFmtId="0" fontId="31" fillId="0" borderId="0" xfId="0" applyFont="1" applyAlignment="1">
      <alignment vertical="top"/>
    </xf>
    <xf numFmtId="0" fontId="31" fillId="0" borderId="0" xfId="0" applyFont="1" applyFill="1" applyBorder="1" applyAlignment="1">
      <alignment horizontal="center" vertical="center"/>
    </xf>
    <xf numFmtId="0" fontId="35" fillId="45" borderId="18" xfId="0" applyNumberFormat="1" applyFont="1" applyFill="1" applyBorder="1" applyAlignment="1">
      <alignment horizontal="center" vertical="center" wrapText="1"/>
    </xf>
    <xf numFmtId="0" fontId="31" fillId="0" borderId="0" xfId="0" applyFont="1" applyAlignment="1">
      <alignment wrapText="1"/>
    </xf>
    <xf numFmtId="49" fontId="35" fillId="55" borderId="10" xfId="0" applyNumberFormat="1" applyFont="1" applyFill="1" applyBorder="1" applyAlignment="1">
      <alignment horizontal="center" wrapText="1" indent="1"/>
    </xf>
    <xf numFmtId="49" fontId="35" fillId="0" borderId="10" xfId="0" applyNumberFormat="1" applyFont="1" applyBorder="1" applyAlignment="1">
      <alignment horizontal="center" wrapText="1" indent="1"/>
    </xf>
    <xf numFmtId="165" fontId="35" fillId="0" borderId="10" xfId="0" applyNumberFormat="1" applyFont="1" applyBorder="1" applyAlignment="1">
      <alignment horizontal="center" vertical="center" wrapText="1"/>
    </xf>
    <xf numFmtId="165" fontId="35" fillId="0" borderId="12" xfId="0" applyNumberFormat="1" applyFont="1" applyBorder="1" applyAlignment="1">
      <alignment horizontal="center" vertical="center" wrapText="1"/>
    </xf>
    <xf numFmtId="165" fontId="35" fillId="0" borderId="10" xfId="0" applyNumberFormat="1" applyFont="1" applyFill="1" applyBorder="1" applyAlignment="1">
      <alignment horizontal="center" vertical="center" wrapText="1"/>
    </xf>
    <xf numFmtId="0" fontId="33" fillId="47" borderId="18" xfId="0" applyNumberFormat="1" applyFont="1" applyFill="1" applyBorder="1" applyAlignment="1">
      <alignment horizontal="center" vertical="center" wrapText="1"/>
    </xf>
    <xf numFmtId="165" fontId="35" fillId="0" borderId="19" xfId="0" applyNumberFormat="1" applyFont="1" applyBorder="1" applyAlignment="1">
      <alignment horizontal="center" vertical="center" wrapText="1"/>
    </xf>
    <xf numFmtId="0" fontId="35" fillId="45" borderId="12" xfId="0" applyNumberFormat="1" applyFont="1" applyFill="1" applyBorder="1" applyAlignment="1">
      <alignment horizontal="center" vertical="center" wrapText="1"/>
    </xf>
    <xf numFmtId="0" fontId="29" fillId="0" borderId="11" xfId="0" applyFont="1" applyBorder="1" applyAlignment="1">
      <alignment horizontal="center" vertical="center"/>
    </xf>
    <xf numFmtId="0" fontId="0" fillId="56" borderId="11" xfId="0" applyFont="1" applyFill="1" applyBorder="1" applyAlignment="1">
      <alignment horizontal="left" vertical="center"/>
    </xf>
    <xf numFmtId="0" fontId="33" fillId="47" borderId="20" xfId="0" applyNumberFormat="1" applyFont="1" applyFill="1" applyBorder="1" applyAlignment="1">
      <alignment horizontal="center" vertical="center" wrapText="1"/>
    </xf>
    <xf numFmtId="0" fontId="37" fillId="47" borderId="11" xfId="0" applyFont="1" applyFill="1" applyBorder="1"/>
    <xf numFmtId="0" fontId="0" fillId="39" borderId="13" xfId="0" applyFill="1" applyBorder="1" applyAlignment="1">
      <alignment horizontal="center" wrapText="1"/>
    </xf>
  </cellXfs>
  <cellStyles count="62">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Гиперссылка" xfId="43" builtinId="8" hidden="1"/>
    <cellStyle name="Гиперссылка" xfId="45" builtinId="8" hidden="1"/>
    <cellStyle name="Гиперссылка" xfId="47" builtinId="8" hidden="1"/>
    <cellStyle name="Гиперссылка" xfId="49" builtinId="8" hidden="1"/>
    <cellStyle name="Гиперссылка" xfId="51" builtinId="8" hidden="1"/>
    <cellStyle name="Гиперссылка" xfId="53" builtinId="8" hidden="1"/>
    <cellStyle name="Гиперссылка" xfId="55" builtinId="8" hidden="1"/>
    <cellStyle name="Гиперссылка" xfId="57" builtinId="8" hidden="1"/>
    <cellStyle name="Гиперссылка" xfId="59" builtinId="8" hidden="1"/>
    <cellStyle name="Гиперссылка" xfId="61" builtinId="8"/>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2"/>
    <cellStyle name="Открывавшаяся гиперссылка" xfId="44" builtinId="9" hidden="1"/>
    <cellStyle name="Открывавшаяся гиперссылка" xfId="46" builtinId="9" hidden="1"/>
    <cellStyle name="Открывавшаяся гиперссылка" xfId="48" builtinId="9" hidden="1"/>
    <cellStyle name="Открывавшаяся гиперссылка" xfId="50" builtinId="9" hidden="1"/>
    <cellStyle name="Открывавшаяся гиперссылка" xfId="52" builtinId="9" hidden="1"/>
    <cellStyle name="Открывавшаяся гиперссылка" xfId="54" builtinId="9" hidden="1"/>
    <cellStyle name="Открывавшаяся гиперссылка" xfId="56" builtinId="9" hidden="1"/>
    <cellStyle name="Открывавшаяся гиперссылка" xfId="58" builtinId="9" hidden="1"/>
    <cellStyle name="Открывавшаяся гиперссылка" xfId="60" builtinId="9" hidden="1"/>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'СВОД по МО'!$C$2</c:f>
              <c:strCache>
                <c:ptCount val="1"/>
                <c:pt idx="0">
                  <c:v>% заполнения карточки ДОО октябрь 2024</c:v>
                </c:pt>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1-096D-4492-A9DD-E9C0F3D98D47}"/>
              </c:ext>
            </c:extLst>
          </c:dPt>
          <c:dPt>
            <c:idx val="1"/>
            <c:invertIfNegative val="0"/>
            <c:bubble3D val="0"/>
            <c:extLst>
              <c:ext xmlns:c16="http://schemas.microsoft.com/office/drawing/2014/chart" uri="{C3380CC4-5D6E-409C-BE32-E72D297353CC}">
                <c16:uniqueId val="{00000003-096D-4492-A9DD-E9C0F3D98D47}"/>
              </c:ext>
            </c:extLst>
          </c:dPt>
          <c:dPt>
            <c:idx val="2"/>
            <c:invertIfNegative val="0"/>
            <c:bubble3D val="0"/>
            <c:extLst>
              <c:ext xmlns:c16="http://schemas.microsoft.com/office/drawing/2014/chart" uri="{C3380CC4-5D6E-409C-BE32-E72D297353CC}">
                <c16:uniqueId val="{00000005-096D-4492-A9DD-E9C0F3D98D47}"/>
              </c:ext>
            </c:extLst>
          </c:dPt>
          <c:dPt>
            <c:idx val="3"/>
            <c:invertIfNegative val="0"/>
            <c:bubble3D val="0"/>
            <c:extLst>
              <c:ext xmlns:c16="http://schemas.microsoft.com/office/drawing/2014/chart" uri="{C3380CC4-5D6E-409C-BE32-E72D297353CC}">
                <c16:uniqueId val="{00000007-096D-4492-A9DD-E9C0F3D98D47}"/>
              </c:ext>
            </c:extLst>
          </c:dPt>
          <c:dPt>
            <c:idx val="4"/>
            <c:invertIfNegative val="0"/>
            <c:bubble3D val="0"/>
            <c:extLst>
              <c:ext xmlns:c16="http://schemas.microsoft.com/office/drawing/2014/chart" uri="{C3380CC4-5D6E-409C-BE32-E72D297353CC}">
                <c16:uniqueId val="{00000009-096D-4492-A9DD-E9C0F3D98D47}"/>
              </c:ext>
            </c:extLst>
          </c:dPt>
          <c:dPt>
            <c:idx val="5"/>
            <c:invertIfNegative val="0"/>
            <c:bubble3D val="0"/>
            <c:extLst>
              <c:ext xmlns:c16="http://schemas.microsoft.com/office/drawing/2014/chart" uri="{C3380CC4-5D6E-409C-BE32-E72D297353CC}">
                <c16:uniqueId val="{0000000B-096D-4492-A9DD-E9C0F3D98D47}"/>
              </c:ext>
            </c:extLst>
          </c:dPt>
          <c:dPt>
            <c:idx val="6"/>
            <c:invertIfNegative val="0"/>
            <c:bubble3D val="0"/>
            <c:extLst>
              <c:ext xmlns:c16="http://schemas.microsoft.com/office/drawing/2014/chart" uri="{C3380CC4-5D6E-409C-BE32-E72D297353CC}">
                <c16:uniqueId val="{0000000D-096D-4492-A9DD-E9C0F3D98D47}"/>
              </c:ext>
            </c:extLst>
          </c:dPt>
          <c:dPt>
            <c:idx val="7"/>
            <c:invertIfNegative val="0"/>
            <c:bubble3D val="0"/>
            <c:extLst>
              <c:ext xmlns:c16="http://schemas.microsoft.com/office/drawing/2014/chart" uri="{C3380CC4-5D6E-409C-BE32-E72D297353CC}">
                <c16:uniqueId val="{0000000F-096D-4492-A9DD-E9C0F3D98D47}"/>
              </c:ext>
            </c:extLst>
          </c:dPt>
          <c:dPt>
            <c:idx val="8"/>
            <c:invertIfNegative val="0"/>
            <c:bubble3D val="0"/>
            <c:extLst>
              <c:ext xmlns:c16="http://schemas.microsoft.com/office/drawing/2014/chart" uri="{C3380CC4-5D6E-409C-BE32-E72D297353CC}">
                <c16:uniqueId val="{00000011-096D-4492-A9DD-E9C0F3D98D47}"/>
              </c:ext>
            </c:extLst>
          </c:dPt>
          <c:dPt>
            <c:idx val="9"/>
            <c:invertIfNegative val="0"/>
            <c:bubble3D val="0"/>
            <c:extLst>
              <c:ext xmlns:c16="http://schemas.microsoft.com/office/drawing/2014/chart" uri="{C3380CC4-5D6E-409C-BE32-E72D297353CC}">
                <c16:uniqueId val="{00000013-096D-4492-A9DD-E9C0F3D98D47}"/>
              </c:ext>
            </c:extLst>
          </c:dPt>
          <c:dPt>
            <c:idx val="10"/>
            <c:invertIfNegative val="0"/>
            <c:bubble3D val="0"/>
            <c:extLst>
              <c:ext xmlns:c16="http://schemas.microsoft.com/office/drawing/2014/chart" uri="{C3380CC4-5D6E-409C-BE32-E72D297353CC}">
                <c16:uniqueId val="{00000015-096D-4492-A9DD-E9C0F3D98D47}"/>
              </c:ext>
            </c:extLst>
          </c:dPt>
          <c:dPt>
            <c:idx val="11"/>
            <c:invertIfNegative val="0"/>
            <c:bubble3D val="0"/>
            <c:extLst>
              <c:ext xmlns:c16="http://schemas.microsoft.com/office/drawing/2014/chart" uri="{C3380CC4-5D6E-409C-BE32-E72D297353CC}">
                <c16:uniqueId val="{00000017-096D-4492-A9DD-E9C0F3D98D47}"/>
              </c:ext>
            </c:extLst>
          </c:dPt>
          <c:dPt>
            <c:idx val="12"/>
            <c:invertIfNegative val="0"/>
            <c:bubble3D val="0"/>
            <c:extLst>
              <c:ext xmlns:c16="http://schemas.microsoft.com/office/drawing/2014/chart" uri="{C3380CC4-5D6E-409C-BE32-E72D297353CC}">
                <c16:uniqueId val="{00000019-096D-4492-A9DD-E9C0F3D98D47}"/>
              </c:ext>
            </c:extLst>
          </c:dPt>
          <c:dPt>
            <c:idx val="13"/>
            <c:invertIfNegative val="0"/>
            <c:bubble3D val="0"/>
            <c:extLst>
              <c:ext xmlns:c16="http://schemas.microsoft.com/office/drawing/2014/chart" uri="{C3380CC4-5D6E-409C-BE32-E72D297353CC}">
                <c16:uniqueId val="{0000001B-096D-4492-A9DD-E9C0F3D98D47}"/>
              </c:ext>
            </c:extLst>
          </c:dPt>
          <c:dPt>
            <c:idx val="14"/>
            <c:invertIfNegative val="0"/>
            <c:bubble3D val="0"/>
            <c:extLst>
              <c:ext xmlns:c16="http://schemas.microsoft.com/office/drawing/2014/chart" uri="{C3380CC4-5D6E-409C-BE32-E72D297353CC}">
                <c16:uniqueId val="{0000001D-096D-4492-A9DD-E9C0F3D98D47}"/>
              </c:ext>
            </c:extLst>
          </c:dPt>
          <c:dPt>
            <c:idx val="15"/>
            <c:invertIfNegative val="0"/>
            <c:bubble3D val="0"/>
            <c:extLst>
              <c:ext xmlns:c16="http://schemas.microsoft.com/office/drawing/2014/chart" uri="{C3380CC4-5D6E-409C-BE32-E72D297353CC}">
                <c16:uniqueId val="{0000001F-096D-4492-A9DD-E9C0F3D98D47}"/>
              </c:ext>
            </c:extLst>
          </c:dPt>
          <c:dPt>
            <c:idx val="16"/>
            <c:invertIfNegative val="0"/>
            <c:bubble3D val="0"/>
            <c:extLst>
              <c:ext xmlns:c16="http://schemas.microsoft.com/office/drawing/2014/chart" uri="{C3380CC4-5D6E-409C-BE32-E72D297353CC}">
                <c16:uniqueId val="{00000021-096D-4492-A9DD-E9C0F3D98D47}"/>
              </c:ext>
            </c:extLst>
          </c:dPt>
          <c:dPt>
            <c:idx val="17"/>
            <c:invertIfNegative val="0"/>
            <c:bubble3D val="0"/>
            <c:extLst>
              <c:ext xmlns:c16="http://schemas.microsoft.com/office/drawing/2014/chart" uri="{C3380CC4-5D6E-409C-BE32-E72D297353CC}">
                <c16:uniqueId val="{00000023-096D-4492-A9DD-E9C0F3D98D47}"/>
              </c:ext>
            </c:extLst>
          </c:dPt>
          <c:dLbls>
            <c:numFmt formatCode="#,##0.0" sourceLinked="0"/>
            <c:spPr>
              <a:noFill/>
              <a:ln>
                <a:noFill/>
              </a:ln>
              <a:effectLst>
                <a:outerShdw blurRad="12700" dist="76200" dir="5400000" algn="ctr" rotWithShape="0">
                  <a:srgbClr val="000000">
                    <a:alpha val="0"/>
                  </a:srgbClr>
                </a:outerShdw>
              </a:effectLst>
            </c:spPr>
            <c:txPr>
              <a:bodyPr rot="0" spcFirstLastPara="1" vertOverflow="clip" horzOverflow="clip" vert="horz" wrap="square" lIns="38100" tIns="19050" rIns="38100" bIns="19050" anchor="b" anchorCtr="1">
                <a:spAutoFit/>
              </a:bodyPr>
              <a:lstStyle/>
              <a:p>
                <a:pPr>
                  <a:defRPr sz="1100" b="1" i="0" u="none" strike="noStrike" kern="1200" baseline="0">
                    <a:ln>
                      <a:noFill/>
                    </a:ln>
                    <a:solidFill>
                      <a:schemeClr val="tx1">
                        <a:lumMod val="75000"/>
                        <a:lumOff val="25000"/>
                      </a:schemeClr>
                    </a:solidFill>
                    <a:latin typeface="+mn-lt"/>
                    <a:ea typeface="+mn-ea"/>
                    <a:cs typeface="Times New Roman" panose="02020603050405020304" pitchFamily="18" charset="0"/>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'СВОД по МО'!$A$3:$A$20</c:f>
              <c:strCache>
                <c:ptCount val="18"/>
                <c:pt idx="0">
                  <c:v>Невельский муниципальный округ</c:v>
                </c:pt>
                <c:pt idx="1">
                  <c:v>Углегорский муниципальный округ</c:v>
                </c:pt>
                <c:pt idx="2">
                  <c:v>Макаровский муниципальный округ</c:v>
                </c:pt>
                <c:pt idx="3">
                  <c:v>Александровск-Сахалинский муниципальный округ</c:v>
                </c:pt>
                <c:pt idx="4">
                  <c:v>Тымовский муниципальный округ</c:v>
                </c:pt>
                <c:pt idx="5">
                  <c:v>Анивский муниципальный округ</c:v>
                </c:pt>
                <c:pt idx="6">
                  <c:v>Смирныховский муниципальный округ</c:v>
                </c:pt>
                <c:pt idx="7">
                  <c:v>Городской округ "Город Южно-Сахалинск"</c:v>
                </c:pt>
                <c:pt idx="8">
                  <c:v>Охинский муниципальный округ</c:v>
                </c:pt>
                <c:pt idx="9">
                  <c:v>Корсаковский муниципальный округ</c:v>
                </c:pt>
                <c:pt idx="10">
                  <c:v>Поронайский муниципальный округ</c:v>
                </c:pt>
                <c:pt idx="11">
                  <c:v>Ногликский муниципальный округ </c:v>
                </c:pt>
                <c:pt idx="12">
                  <c:v>Долинский муниципальный округ</c:v>
                </c:pt>
                <c:pt idx="13">
                  <c:v>Южно-Курильский муниципальный округ</c:v>
                </c:pt>
                <c:pt idx="14">
                  <c:v>Курильский муниципальный округ</c:v>
                </c:pt>
                <c:pt idx="15">
                  <c:v>Томаринский муниципальный округ</c:v>
                </c:pt>
                <c:pt idx="16">
                  <c:v>Холмский муниципальный округ</c:v>
                </c:pt>
                <c:pt idx="17">
                  <c:v>Северо-Курильский муниципальный округ</c:v>
                </c:pt>
              </c:strCache>
            </c:strRef>
          </c:cat>
          <c:val>
            <c:numRef>
              <c:f>'СВОД по МО'!$C$3:$C$20</c:f>
              <c:numCache>
                <c:formatCode>0.0</c:formatCode>
                <c:ptCount val="18"/>
                <c:pt idx="0">
                  <c:v>97.4</c:v>
                </c:pt>
                <c:pt idx="1">
                  <c:v>95.8</c:v>
                </c:pt>
                <c:pt idx="2">
                  <c:v>94.4</c:v>
                </c:pt>
                <c:pt idx="3">
                  <c:v>95.2</c:v>
                </c:pt>
                <c:pt idx="4">
                  <c:v>95.2</c:v>
                </c:pt>
                <c:pt idx="5">
                  <c:v>93.8</c:v>
                </c:pt>
                <c:pt idx="6">
                  <c:v>94.2</c:v>
                </c:pt>
                <c:pt idx="7">
                  <c:v>93.8</c:v>
                </c:pt>
                <c:pt idx="8">
                  <c:v>91.7</c:v>
                </c:pt>
                <c:pt idx="9">
                  <c:v>92.4</c:v>
                </c:pt>
                <c:pt idx="10">
                  <c:v>94</c:v>
                </c:pt>
                <c:pt idx="11">
                  <c:v>93.1</c:v>
                </c:pt>
                <c:pt idx="12">
                  <c:v>92.1</c:v>
                </c:pt>
                <c:pt idx="13">
                  <c:v>94</c:v>
                </c:pt>
                <c:pt idx="14">
                  <c:v>89.3</c:v>
                </c:pt>
                <c:pt idx="15">
                  <c:v>91.3</c:v>
                </c:pt>
                <c:pt idx="16">
                  <c:v>91.1</c:v>
                </c:pt>
                <c:pt idx="17">
                  <c:v>88.9</c:v>
                </c:pt>
              </c:numCache>
            </c:numRef>
          </c:val>
          <c:extLst>
            <c:ext xmlns:c16="http://schemas.microsoft.com/office/drawing/2014/chart" uri="{C3380CC4-5D6E-409C-BE32-E72D297353CC}">
              <c16:uniqueId val="{00000024-096D-4492-A9DD-E9C0F3D98D47}"/>
            </c:ext>
          </c:extLst>
        </c:ser>
        <c:ser>
          <c:idx val="1"/>
          <c:order val="1"/>
          <c:tx>
            <c:strRef>
              <c:f>'СВОД по МО'!$D$2</c:f>
              <c:strCache>
                <c:ptCount val="1"/>
                <c:pt idx="0">
                  <c:v>% заполнения карточки ДОО февраль 2025</c:v>
                </c:pt>
              </c:strCache>
            </c:strRef>
          </c:tx>
          <c:spPr>
            <a:solidFill>
              <a:schemeClr val="accent2"/>
            </a:solidFill>
            <a:ln>
              <a:noFill/>
            </a:ln>
            <a:effectLst>
              <a:glow>
                <a:schemeClr val="accent1">
                  <a:alpha val="39000"/>
                </a:schemeClr>
              </a:glow>
              <a:outerShdw blurRad="1270000" dist="419100" dir="21540000" sx="200000" sy="200000" algn="ctr" rotWithShape="0">
                <a:srgbClr val="000000">
                  <a:alpha val="0"/>
                </a:srgbClr>
              </a:outerShdw>
              <a:softEdge rad="12700"/>
            </a:effectLst>
          </c:spPr>
          <c:invertIfNegative val="0"/>
          <c:dLbls>
            <c:dLbl>
              <c:idx val="12"/>
              <c:layout>
                <c:manualLayout>
                  <c:x val="3.779193900916679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5A9-42ED-89C1-AA715236A1FC}"/>
                </c:ext>
              </c:extLst>
            </c:dLbl>
            <c:dLbl>
              <c:idx val="14"/>
              <c:layout>
                <c:manualLayout>
                  <c:x val="3.230251678223859E-3"/>
                  <c:y val="-3.242258628843749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5A9-42ED-89C1-AA715236A1FC}"/>
                </c:ext>
              </c:extLst>
            </c:dLbl>
            <c:numFmt formatCode="#,##0.0;[Red]#,##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Times New Roman" panose="02020603050405020304" pitchFamily="18" charset="0"/>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'СВОД по МО'!$A$3:$A$20</c:f>
              <c:strCache>
                <c:ptCount val="18"/>
                <c:pt idx="0">
                  <c:v>Невельский муниципальный округ</c:v>
                </c:pt>
                <c:pt idx="1">
                  <c:v>Углегорский муниципальный округ</c:v>
                </c:pt>
                <c:pt idx="2">
                  <c:v>Макаровский муниципальный округ</c:v>
                </c:pt>
                <c:pt idx="3">
                  <c:v>Александровск-Сахалинский муниципальный округ</c:v>
                </c:pt>
                <c:pt idx="4">
                  <c:v>Тымовский муниципальный округ</c:v>
                </c:pt>
                <c:pt idx="5">
                  <c:v>Анивский муниципальный округ</c:v>
                </c:pt>
                <c:pt idx="6">
                  <c:v>Смирныховский муниципальный округ</c:v>
                </c:pt>
                <c:pt idx="7">
                  <c:v>Городской округ "Город Южно-Сахалинск"</c:v>
                </c:pt>
                <c:pt idx="8">
                  <c:v>Охинский муниципальный округ</c:v>
                </c:pt>
                <c:pt idx="9">
                  <c:v>Корсаковский муниципальный округ</c:v>
                </c:pt>
                <c:pt idx="10">
                  <c:v>Поронайский муниципальный округ</c:v>
                </c:pt>
                <c:pt idx="11">
                  <c:v>Ногликский муниципальный округ </c:v>
                </c:pt>
                <c:pt idx="12">
                  <c:v>Долинский муниципальный округ</c:v>
                </c:pt>
                <c:pt idx="13">
                  <c:v>Южно-Курильский муниципальный округ</c:v>
                </c:pt>
                <c:pt idx="14">
                  <c:v>Курильский муниципальный округ</c:v>
                </c:pt>
                <c:pt idx="15">
                  <c:v>Томаринский муниципальный округ</c:v>
                </c:pt>
                <c:pt idx="16">
                  <c:v>Холмский муниципальный округ</c:v>
                </c:pt>
                <c:pt idx="17">
                  <c:v>Северо-Курильский муниципальный округ</c:v>
                </c:pt>
              </c:strCache>
            </c:strRef>
          </c:cat>
          <c:val>
            <c:numRef>
              <c:f>'СВОД по МО'!$D$3:$D$20</c:f>
              <c:numCache>
                <c:formatCode>0.0</c:formatCode>
                <c:ptCount val="18"/>
                <c:pt idx="0">
                  <c:v>98.58906525573191</c:v>
                </c:pt>
                <c:pt idx="1">
                  <c:v>95.634920634920633</c:v>
                </c:pt>
                <c:pt idx="2">
                  <c:v>95.238095238095227</c:v>
                </c:pt>
                <c:pt idx="3">
                  <c:v>95.238095238095227</c:v>
                </c:pt>
                <c:pt idx="4">
                  <c:v>94.383394383394361</c:v>
                </c:pt>
                <c:pt idx="5">
                  <c:v>94.285714285714292</c:v>
                </c:pt>
                <c:pt idx="6">
                  <c:v>94.047619047619037</c:v>
                </c:pt>
                <c:pt idx="7">
                  <c:v>93.770589997005089</c:v>
                </c:pt>
                <c:pt idx="8">
                  <c:v>93.474426807760139</c:v>
                </c:pt>
                <c:pt idx="9">
                  <c:v>93.310657596371897</c:v>
                </c:pt>
                <c:pt idx="10">
                  <c:v>92.698412698412682</c:v>
                </c:pt>
                <c:pt idx="11">
                  <c:v>92.658730158730151</c:v>
                </c:pt>
                <c:pt idx="12">
                  <c:v>92.352092352092356</c:v>
                </c:pt>
                <c:pt idx="13">
                  <c:v>92.261904761904745</c:v>
                </c:pt>
                <c:pt idx="14">
                  <c:v>91.666666666666657</c:v>
                </c:pt>
                <c:pt idx="15">
                  <c:v>91.534391534391531</c:v>
                </c:pt>
                <c:pt idx="16">
                  <c:v>89.980158730158735</c:v>
                </c:pt>
                <c:pt idx="17">
                  <c:v>87.301587301587304</c:v>
                </c:pt>
              </c:numCache>
            </c:numRef>
          </c:val>
          <c:extLst>
            <c:ext xmlns:c16="http://schemas.microsoft.com/office/drawing/2014/chart" uri="{C3380CC4-5D6E-409C-BE32-E72D297353CC}">
              <c16:uniqueId val="{00000024-E23D-40CE-97C3-241173DEA677}"/>
            </c:ext>
          </c:extLst>
        </c:ser>
        <c:dLbls>
          <c:showLegendKey val="0"/>
          <c:showVal val="0"/>
          <c:showCatName val="0"/>
          <c:showSerName val="0"/>
          <c:showPercent val="0"/>
          <c:showBubbleSize val="0"/>
        </c:dLbls>
        <c:gapWidth val="125"/>
        <c:overlap val="-2"/>
        <c:axId val="-2135481096"/>
        <c:axId val="-2135477608"/>
      </c:barChart>
      <c:catAx>
        <c:axId val="-21354810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ru-RU"/>
          </a:p>
        </c:txPr>
        <c:crossAx val="-2135477608"/>
        <c:crosses val="autoZero"/>
        <c:auto val="1"/>
        <c:lblAlgn val="ctr"/>
        <c:lblOffset val="100"/>
        <c:noMultiLvlLbl val="0"/>
      </c:catAx>
      <c:valAx>
        <c:axId val="-2135477608"/>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135481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b="0"/>
              <a:t>% заполнения данных о лицензии февраль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0.42434368025640901"/>
          <c:y val="0.108745904223187"/>
          <c:w val="0.52924395333632701"/>
          <c:h val="0.81725243548798299"/>
        </c:manualLayout>
      </c:layout>
      <c:barChart>
        <c:barDir val="bar"/>
        <c:grouping val="clustered"/>
        <c:varyColors val="0"/>
        <c:ser>
          <c:idx val="0"/>
          <c:order val="0"/>
          <c:spPr>
            <a:solidFill>
              <a:srgbClr val="00B050"/>
            </a:solidFill>
            <a:ln>
              <a:noFill/>
            </a:ln>
            <a:effectLst/>
          </c:spPr>
          <c:invertIfNegative val="0"/>
          <c:dPt>
            <c:idx val="1"/>
            <c:invertIfNegative val="0"/>
            <c:bubble3D val="0"/>
            <c:extLst>
              <c:ext xmlns:c16="http://schemas.microsoft.com/office/drawing/2014/chart" uri="{C3380CC4-5D6E-409C-BE32-E72D297353CC}">
                <c16:uniqueId val="{00000000-75CF-4B65-A4F3-FC085F0571C4}"/>
              </c:ext>
            </c:extLst>
          </c:dPt>
          <c:dPt>
            <c:idx val="2"/>
            <c:invertIfNegative val="0"/>
            <c:bubble3D val="0"/>
            <c:extLst>
              <c:ext xmlns:c16="http://schemas.microsoft.com/office/drawing/2014/chart" uri="{C3380CC4-5D6E-409C-BE32-E72D297353CC}">
                <c16:uniqueId val="{0000001B-A1FF-4614-9A26-183AD4199F4A}"/>
              </c:ext>
            </c:extLst>
          </c:dPt>
          <c:dPt>
            <c:idx val="3"/>
            <c:invertIfNegative val="0"/>
            <c:bubble3D val="0"/>
            <c:extLst>
              <c:ext xmlns:c16="http://schemas.microsoft.com/office/drawing/2014/chart" uri="{C3380CC4-5D6E-409C-BE32-E72D297353CC}">
                <c16:uniqueId val="{00000007-69B2-49FB-B011-A1E0F60EECF7}"/>
              </c:ext>
            </c:extLst>
          </c:dPt>
          <c:dPt>
            <c:idx val="4"/>
            <c:invertIfNegative val="0"/>
            <c:bubble3D val="0"/>
            <c:extLst>
              <c:ext xmlns:c16="http://schemas.microsoft.com/office/drawing/2014/chart" uri="{C3380CC4-5D6E-409C-BE32-E72D297353CC}">
                <c16:uniqueId val="{00000003-75CF-4B65-A4F3-FC085F0571C4}"/>
              </c:ext>
            </c:extLst>
          </c:dPt>
          <c:dPt>
            <c:idx val="6"/>
            <c:invertIfNegative val="0"/>
            <c:bubble3D val="0"/>
            <c:spPr>
              <a:solidFill>
                <a:srgbClr val="00B050"/>
              </a:solidFill>
              <a:ln>
                <a:noFill/>
              </a:ln>
              <a:effectLst/>
            </c:spPr>
            <c:extLst>
              <c:ext xmlns:c16="http://schemas.microsoft.com/office/drawing/2014/chart" uri="{C3380CC4-5D6E-409C-BE32-E72D297353CC}">
                <c16:uniqueId val="{00000003-12F8-4019-A7FC-0686FDE23822}"/>
              </c:ext>
            </c:extLst>
          </c:dPt>
          <c:dPt>
            <c:idx val="7"/>
            <c:invertIfNegative val="0"/>
            <c:bubble3D val="0"/>
            <c:spPr>
              <a:solidFill>
                <a:srgbClr val="00B050"/>
              </a:solidFill>
              <a:ln>
                <a:noFill/>
              </a:ln>
              <a:effectLst/>
            </c:spPr>
            <c:extLst>
              <c:ext xmlns:c16="http://schemas.microsoft.com/office/drawing/2014/chart" uri="{C3380CC4-5D6E-409C-BE32-E72D297353CC}">
                <c16:uniqueId val="{0000000F-69B2-49FB-B011-A1E0F60EECF7}"/>
              </c:ext>
            </c:extLst>
          </c:dPt>
          <c:dPt>
            <c:idx val="8"/>
            <c:invertIfNegative val="0"/>
            <c:bubble3D val="0"/>
            <c:spPr>
              <a:solidFill>
                <a:srgbClr val="00B050"/>
              </a:solidFill>
              <a:ln>
                <a:noFill/>
              </a:ln>
              <a:effectLst/>
            </c:spPr>
            <c:extLst>
              <c:ext xmlns:c16="http://schemas.microsoft.com/office/drawing/2014/chart" uri="{C3380CC4-5D6E-409C-BE32-E72D297353CC}">
                <c16:uniqueId val="{00000007-12F8-4019-A7FC-0686FDE23822}"/>
              </c:ext>
            </c:extLst>
          </c:dPt>
          <c:dPt>
            <c:idx val="10"/>
            <c:invertIfNegative val="0"/>
            <c:bubble3D val="0"/>
            <c:spPr>
              <a:solidFill>
                <a:srgbClr val="00B050"/>
              </a:solidFill>
              <a:ln>
                <a:noFill/>
              </a:ln>
              <a:effectLst/>
            </c:spPr>
            <c:extLst>
              <c:ext xmlns:c16="http://schemas.microsoft.com/office/drawing/2014/chart" uri="{C3380CC4-5D6E-409C-BE32-E72D297353CC}">
                <c16:uniqueId val="{0000001F-A1FF-4614-9A26-183AD4199F4A}"/>
              </c:ext>
            </c:extLst>
          </c:dPt>
          <c:dPt>
            <c:idx val="11"/>
            <c:invertIfNegative val="0"/>
            <c:bubble3D val="0"/>
            <c:spPr>
              <a:solidFill>
                <a:srgbClr val="00B050"/>
              </a:solidFill>
              <a:ln>
                <a:noFill/>
              </a:ln>
              <a:effectLst/>
            </c:spPr>
            <c:extLst>
              <c:ext xmlns:c16="http://schemas.microsoft.com/office/drawing/2014/chart" uri="{C3380CC4-5D6E-409C-BE32-E72D297353CC}">
                <c16:uniqueId val="{00000017-69B2-49FB-B011-A1E0F60EECF7}"/>
              </c:ext>
            </c:extLst>
          </c:dPt>
          <c:dPt>
            <c:idx val="13"/>
            <c:invertIfNegative val="0"/>
            <c:bubble3D val="0"/>
            <c:extLst>
              <c:ext xmlns:c16="http://schemas.microsoft.com/office/drawing/2014/chart" uri="{C3380CC4-5D6E-409C-BE32-E72D297353CC}">
                <c16:uniqueId val="{00000015-A1FF-4614-9A26-183AD4199F4A}"/>
              </c:ext>
            </c:extLst>
          </c:dPt>
          <c:dPt>
            <c:idx val="14"/>
            <c:invertIfNegative val="0"/>
            <c:bubble3D val="0"/>
            <c:spPr>
              <a:solidFill>
                <a:srgbClr val="00B050"/>
              </a:solidFill>
              <a:ln>
                <a:noFill/>
              </a:ln>
              <a:effectLst/>
            </c:spPr>
            <c:extLst>
              <c:ext xmlns:c16="http://schemas.microsoft.com/office/drawing/2014/chart" uri="{C3380CC4-5D6E-409C-BE32-E72D297353CC}">
                <c16:uniqueId val="{00000017-A1FF-4614-9A26-183AD4199F4A}"/>
              </c:ext>
            </c:extLst>
          </c:dPt>
          <c:dPt>
            <c:idx val="15"/>
            <c:invertIfNegative val="0"/>
            <c:bubble3D val="0"/>
            <c:extLst>
              <c:ext xmlns:c16="http://schemas.microsoft.com/office/drawing/2014/chart" uri="{C3380CC4-5D6E-409C-BE32-E72D297353CC}">
                <c16:uniqueId val="{00000017-AE5D-490F-9887-1829D063283F}"/>
              </c:ext>
            </c:extLst>
          </c:dPt>
          <c:dPt>
            <c:idx val="16"/>
            <c:invertIfNegative val="0"/>
            <c:bubble3D val="0"/>
            <c:spPr>
              <a:solidFill>
                <a:srgbClr val="FFC000"/>
              </a:solidFill>
              <a:ln>
                <a:noFill/>
              </a:ln>
              <a:effectLst/>
            </c:spPr>
            <c:extLst>
              <c:ext xmlns:c16="http://schemas.microsoft.com/office/drawing/2014/chart" uri="{C3380CC4-5D6E-409C-BE32-E72D297353CC}">
                <c16:uniqueId val="{00000019-AE5D-490F-9887-1829D063283F}"/>
              </c:ext>
            </c:extLst>
          </c:dPt>
          <c:dPt>
            <c:idx val="17"/>
            <c:invertIfNegative val="0"/>
            <c:bubble3D val="0"/>
            <c:spPr>
              <a:solidFill>
                <a:srgbClr val="FFC000"/>
              </a:solidFill>
              <a:ln>
                <a:noFill/>
              </a:ln>
              <a:effectLst/>
            </c:spPr>
            <c:extLst>
              <c:ext xmlns:c16="http://schemas.microsoft.com/office/drawing/2014/chart" uri="{C3380CC4-5D6E-409C-BE32-E72D297353CC}">
                <c16:uniqueId val="{0000001B-AE5D-490F-9887-1829D063283F}"/>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'СВОД по МО'!$F$3:$F$20</c:f>
              <c:strCache>
                <c:ptCount val="18"/>
                <c:pt idx="0">
                  <c:v>Северо-Курильский муниципальный округ</c:v>
                </c:pt>
                <c:pt idx="1">
                  <c:v>Невельский муниципальный округ</c:v>
                </c:pt>
                <c:pt idx="2">
                  <c:v>Углегорский муниципальный округ</c:v>
                </c:pt>
                <c:pt idx="3">
                  <c:v>Александровск-Сахалинский муниципальный округ</c:v>
                </c:pt>
                <c:pt idx="4">
                  <c:v>Ногликский муниципальный округ </c:v>
                </c:pt>
                <c:pt idx="5">
                  <c:v>Долинский муниципальный округ</c:v>
                </c:pt>
                <c:pt idx="6">
                  <c:v>Анивский муниципальный округ</c:v>
                </c:pt>
                <c:pt idx="7">
                  <c:v>Охинский муниципальный округ</c:v>
                </c:pt>
                <c:pt idx="8">
                  <c:v>Холмский муниципальный округ</c:v>
                </c:pt>
                <c:pt idx="9">
                  <c:v>Поронайский муниципальный округ</c:v>
                </c:pt>
                <c:pt idx="10">
                  <c:v>Макаровский муниципальный округ</c:v>
                </c:pt>
                <c:pt idx="11">
                  <c:v>Южно-Курильский муниципальный округ</c:v>
                </c:pt>
                <c:pt idx="12">
                  <c:v>Городской округ "Город Южно-Сахалинск"</c:v>
                </c:pt>
                <c:pt idx="13">
                  <c:v>Корсаковский муниципальный округ</c:v>
                </c:pt>
                <c:pt idx="14">
                  <c:v>Томаринский муниципальный округ</c:v>
                </c:pt>
                <c:pt idx="15">
                  <c:v>Тымовский муниципальный округ</c:v>
                </c:pt>
                <c:pt idx="16">
                  <c:v>Курильский муниципальный округ</c:v>
                </c:pt>
                <c:pt idx="17">
                  <c:v>Смирныховский муниципальный округ</c:v>
                </c:pt>
              </c:strCache>
            </c:strRef>
          </c:cat>
          <c:val>
            <c:numRef>
              <c:f>'СВОД по МО'!$H$3:$H$20</c:f>
              <c:numCache>
                <c:formatCode>0.0</c:formatCode>
                <c:ptCount val="18"/>
                <c:pt idx="0">
                  <c:v>100</c:v>
                </c:pt>
                <c:pt idx="1">
                  <c:v>100</c:v>
                </c:pt>
                <c:pt idx="2">
                  <c:v>100</c:v>
                </c:pt>
                <c:pt idx="3">
                  <c:v>98.333333333333329</c:v>
                </c:pt>
                <c:pt idx="4">
                  <c:v>97.916666666666657</c:v>
                </c:pt>
                <c:pt idx="5">
                  <c:v>96.969696969696955</c:v>
                </c:pt>
                <c:pt idx="6">
                  <c:v>95.833333333333343</c:v>
                </c:pt>
                <c:pt idx="7">
                  <c:v>95.370370370370352</c:v>
                </c:pt>
                <c:pt idx="8">
                  <c:v>93.749999999999986</c:v>
                </c:pt>
                <c:pt idx="9">
                  <c:v>93.333333333333329</c:v>
                </c:pt>
                <c:pt idx="10">
                  <c:v>93.333333333333329</c:v>
                </c:pt>
                <c:pt idx="11">
                  <c:v>92.708333333333329</c:v>
                </c:pt>
                <c:pt idx="12">
                  <c:v>92.610062893081761</c:v>
                </c:pt>
                <c:pt idx="13">
                  <c:v>91.666666666666671</c:v>
                </c:pt>
                <c:pt idx="14">
                  <c:v>91.666666666666671</c:v>
                </c:pt>
                <c:pt idx="15">
                  <c:v>91.666666666666657</c:v>
                </c:pt>
                <c:pt idx="16">
                  <c:v>87.5</c:v>
                </c:pt>
                <c:pt idx="17">
                  <c:v>84.374999999999986</c:v>
                </c:pt>
              </c:numCache>
            </c:numRef>
          </c:val>
          <c:extLst>
            <c:ext xmlns:c16="http://schemas.microsoft.com/office/drawing/2014/chart" uri="{C3380CC4-5D6E-409C-BE32-E72D297353CC}">
              <c16:uniqueId val="{0000001A-69B2-49FB-B011-A1E0F60EECF7}"/>
            </c:ext>
          </c:extLst>
        </c:ser>
        <c:dLbls>
          <c:dLblPos val="inEnd"/>
          <c:showLegendKey val="0"/>
          <c:showVal val="1"/>
          <c:showCatName val="0"/>
          <c:showSerName val="0"/>
          <c:showPercent val="0"/>
          <c:showBubbleSize val="0"/>
        </c:dLbls>
        <c:gapWidth val="182"/>
        <c:axId val="-2135509096"/>
        <c:axId val="-2135894760"/>
      </c:barChart>
      <c:catAx>
        <c:axId val="-21355090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135894760"/>
        <c:crosses val="autoZero"/>
        <c:auto val="1"/>
        <c:lblAlgn val="ctr"/>
        <c:lblOffset val="100"/>
        <c:noMultiLvlLbl val="0"/>
      </c:catAx>
      <c:valAx>
        <c:axId val="-2135894760"/>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135509096"/>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заполнения карточки ДОО февраль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extLst>
              <c:ext xmlns:c16="http://schemas.microsoft.com/office/drawing/2014/chart" uri="{C3380CC4-5D6E-409C-BE32-E72D297353CC}">
                <c16:uniqueId val="{0000001F-25EB-44C2-B3E4-44C78A2B3FD5}"/>
              </c:ext>
            </c:extLst>
          </c:dPt>
          <c:dPt>
            <c:idx val="1"/>
            <c:invertIfNegative val="0"/>
            <c:bubble3D val="0"/>
            <c:extLst>
              <c:ext xmlns:c16="http://schemas.microsoft.com/office/drawing/2014/chart" uri="{C3380CC4-5D6E-409C-BE32-E72D297353CC}">
                <c16:uniqueId val="{0000001D-25EB-44C2-B3E4-44C78A2B3FD5}"/>
              </c:ext>
            </c:extLst>
          </c:dPt>
          <c:dPt>
            <c:idx val="2"/>
            <c:invertIfNegative val="0"/>
            <c:bubble3D val="0"/>
            <c:extLst>
              <c:ext xmlns:c16="http://schemas.microsoft.com/office/drawing/2014/chart" uri="{C3380CC4-5D6E-409C-BE32-E72D297353CC}">
                <c16:uniqueId val="{0000001B-25EB-44C2-B3E4-44C78A2B3FD5}"/>
              </c:ext>
            </c:extLst>
          </c:dPt>
          <c:dPt>
            <c:idx val="3"/>
            <c:invertIfNegative val="0"/>
            <c:bubble3D val="0"/>
            <c:extLst>
              <c:ext xmlns:c16="http://schemas.microsoft.com/office/drawing/2014/chart" uri="{C3380CC4-5D6E-409C-BE32-E72D297353CC}">
                <c16:uniqueId val="{0000001A-25EB-44C2-B3E4-44C78A2B3FD5}"/>
              </c:ext>
            </c:extLst>
          </c:dPt>
          <c:dPt>
            <c:idx val="4"/>
            <c:invertIfNegative val="0"/>
            <c:bubble3D val="0"/>
            <c:extLst>
              <c:ext xmlns:c16="http://schemas.microsoft.com/office/drawing/2014/chart" uri="{C3380CC4-5D6E-409C-BE32-E72D297353CC}">
                <c16:uniqueId val="{00000019-25EB-44C2-B3E4-44C78A2B3FD5}"/>
              </c:ext>
            </c:extLst>
          </c:dPt>
          <c:dPt>
            <c:idx val="5"/>
            <c:invertIfNegative val="0"/>
            <c:bubble3D val="0"/>
            <c:extLst>
              <c:ext xmlns:c16="http://schemas.microsoft.com/office/drawing/2014/chart" uri="{C3380CC4-5D6E-409C-BE32-E72D297353CC}">
                <c16:uniqueId val="{00000016-25EB-44C2-B3E4-44C78A2B3FD5}"/>
              </c:ext>
            </c:extLst>
          </c:dPt>
          <c:dPt>
            <c:idx val="6"/>
            <c:invertIfNegative val="0"/>
            <c:bubble3D val="0"/>
            <c:extLst>
              <c:ext xmlns:c16="http://schemas.microsoft.com/office/drawing/2014/chart" uri="{C3380CC4-5D6E-409C-BE32-E72D297353CC}">
                <c16:uniqueId val="{00000014-25EB-44C2-B3E4-44C78A2B3FD5}"/>
              </c:ext>
            </c:extLst>
          </c:dPt>
          <c:dPt>
            <c:idx val="7"/>
            <c:invertIfNegative val="0"/>
            <c:bubble3D val="0"/>
            <c:extLst>
              <c:ext xmlns:c16="http://schemas.microsoft.com/office/drawing/2014/chart" uri="{C3380CC4-5D6E-409C-BE32-E72D297353CC}">
                <c16:uniqueId val="{00000013-25EB-44C2-B3E4-44C78A2B3FD5}"/>
              </c:ext>
            </c:extLst>
          </c:dPt>
          <c:dPt>
            <c:idx val="8"/>
            <c:invertIfNegative val="0"/>
            <c:bubble3D val="0"/>
            <c:extLst>
              <c:ext xmlns:c16="http://schemas.microsoft.com/office/drawing/2014/chart" uri="{C3380CC4-5D6E-409C-BE32-E72D297353CC}">
                <c16:uniqueId val="{00000012-25EB-44C2-B3E4-44C78A2B3FD5}"/>
              </c:ext>
            </c:extLst>
          </c:dPt>
          <c:dPt>
            <c:idx val="9"/>
            <c:invertIfNegative val="0"/>
            <c:bubble3D val="0"/>
            <c:extLst>
              <c:ext xmlns:c16="http://schemas.microsoft.com/office/drawing/2014/chart" uri="{C3380CC4-5D6E-409C-BE32-E72D297353CC}">
                <c16:uniqueId val="{00000010-25EB-44C2-B3E4-44C78A2B3FD5}"/>
              </c:ext>
            </c:extLst>
          </c:dPt>
          <c:dPt>
            <c:idx val="10"/>
            <c:invertIfNegative val="0"/>
            <c:bubble3D val="0"/>
            <c:extLst>
              <c:ext xmlns:c16="http://schemas.microsoft.com/office/drawing/2014/chart" uri="{C3380CC4-5D6E-409C-BE32-E72D297353CC}">
                <c16:uniqueId val="{0000000E-25EB-44C2-B3E4-44C78A2B3FD5}"/>
              </c:ext>
            </c:extLst>
          </c:dPt>
          <c:dPt>
            <c:idx val="11"/>
            <c:invertIfNegative val="0"/>
            <c:bubble3D val="0"/>
            <c:extLst>
              <c:ext xmlns:c16="http://schemas.microsoft.com/office/drawing/2014/chart" uri="{C3380CC4-5D6E-409C-BE32-E72D297353CC}">
                <c16:uniqueId val="{0000000D-25EB-44C2-B3E4-44C78A2B3FD5}"/>
              </c:ext>
            </c:extLst>
          </c:dPt>
          <c:dPt>
            <c:idx val="12"/>
            <c:invertIfNegative val="0"/>
            <c:bubble3D val="0"/>
            <c:spPr>
              <a:solidFill>
                <a:srgbClr val="00B050"/>
              </a:solidFill>
              <a:ln>
                <a:noFill/>
              </a:ln>
              <a:effectLst/>
            </c:spPr>
            <c:extLst>
              <c:ext xmlns:c16="http://schemas.microsoft.com/office/drawing/2014/chart" uri="{C3380CC4-5D6E-409C-BE32-E72D297353CC}">
                <c16:uniqueId val="{00000009-25EB-44C2-B3E4-44C78A2B3FD5}"/>
              </c:ext>
            </c:extLst>
          </c:dPt>
          <c:dPt>
            <c:idx val="13"/>
            <c:invertIfNegative val="0"/>
            <c:bubble3D val="0"/>
            <c:extLst>
              <c:ext xmlns:c16="http://schemas.microsoft.com/office/drawing/2014/chart" uri="{C3380CC4-5D6E-409C-BE32-E72D297353CC}">
                <c16:uniqueId val="{00000007-25EB-44C2-B3E4-44C78A2B3FD5}"/>
              </c:ext>
            </c:extLst>
          </c:dPt>
          <c:dPt>
            <c:idx val="14"/>
            <c:invertIfNegative val="0"/>
            <c:bubble3D val="0"/>
            <c:spPr>
              <a:solidFill>
                <a:srgbClr val="00B050"/>
              </a:solidFill>
              <a:ln>
                <a:noFill/>
              </a:ln>
              <a:effectLst/>
            </c:spPr>
            <c:extLst>
              <c:ext xmlns:c16="http://schemas.microsoft.com/office/drawing/2014/chart" uri="{C3380CC4-5D6E-409C-BE32-E72D297353CC}">
                <c16:uniqueId val="{00000006-25EB-44C2-B3E4-44C78A2B3FD5}"/>
              </c:ext>
            </c:extLst>
          </c:dPt>
          <c:dPt>
            <c:idx val="15"/>
            <c:invertIfNegative val="0"/>
            <c:bubble3D val="0"/>
            <c:extLst>
              <c:ext xmlns:c16="http://schemas.microsoft.com/office/drawing/2014/chart" uri="{C3380CC4-5D6E-409C-BE32-E72D297353CC}">
                <c16:uniqueId val="{00000005-25EB-44C2-B3E4-44C78A2B3FD5}"/>
              </c:ext>
            </c:extLst>
          </c:dPt>
          <c:dPt>
            <c:idx val="16"/>
            <c:invertIfNegative val="0"/>
            <c:bubble3D val="0"/>
            <c:spPr>
              <a:solidFill>
                <a:srgbClr val="00B050"/>
              </a:solidFill>
              <a:ln>
                <a:noFill/>
              </a:ln>
              <a:effectLst/>
            </c:spPr>
            <c:extLst>
              <c:ext xmlns:c16="http://schemas.microsoft.com/office/drawing/2014/chart" uri="{C3380CC4-5D6E-409C-BE32-E72D297353CC}">
                <c16:uniqueId val="{00000003-25EB-44C2-B3E4-44C78A2B3FD5}"/>
              </c:ext>
            </c:extLst>
          </c:dPt>
          <c:dPt>
            <c:idx val="17"/>
            <c:invertIfNegative val="0"/>
            <c:bubble3D val="0"/>
            <c:spPr>
              <a:solidFill>
                <a:srgbClr val="FFC000"/>
              </a:solidFill>
              <a:ln>
                <a:noFill/>
              </a:ln>
              <a:effectLst/>
            </c:spPr>
            <c:extLst>
              <c:ext xmlns:c16="http://schemas.microsoft.com/office/drawing/2014/chart" uri="{C3380CC4-5D6E-409C-BE32-E72D297353CC}">
                <c16:uniqueId val="{00000001-25EB-44C2-B3E4-44C78A2B3FD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'СВОД по МО'!$A$3:$A$20</c:f>
              <c:strCache>
                <c:ptCount val="18"/>
                <c:pt idx="0">
                  <c:v>Невельский муниципальный округ</c:v>
                </c:pt>
                <c:pt idx="1">
                  <c:v>Углегорский муниципальный округ</c:v>
                </c:pt>
                <c:pt idx="2">
                  <c:v>Макаровский муниципальный округ</c:v>
                </c:pt>
                <c:pt idx="3">
                  <c:v>Александровск-Сахалинский муниципальный округ</c:v>
                </c:pt>
                <c:pt idx="4">
                  <c:v>Тымовский муниципальный округ</c:v>
                </c:pt>
                <c:pt idx="5">
                  <c:v>Анивский муниципальный округ</c:v>
                </c:pt>
                <c:pt idx="6">
                  <c:v>Смирныховский муниципальный округ</c:v>
                </c:pt>
                <c:pt idx="7">
                  <c:v>Городской округ "Город Южно-Сахалинск"</c:v>
                </c:pt>
                <c:pt idx="8">
                  <c:v>Охинский муниципальный округ</c:v>
                </c:pt>
                <c:pt idx="9">
                  <c:v>Корсаковский муниципальный округ</c:v>
                </c:pt>
                <c:pt idx="10">
                  <c:v>Поронайский муниципальный округ</c:v>
                </c:pt>
                <c:pt idx="11">
                  <c:v>Ногликский муниципальный округ </c:v>
                </c:pt>
                <c:pt idx="12">
                  <c:v>Долинский муниципальный округ</c:v>
                </c:pt>
                <c:pt idx="13">
                  <c:v>Южно-Курильский муниципальный округ</c:v>
                </c:pt>
                <c:pt idx="14">
                  <c:v>Курильский муниципальный округ</c:v>
                </c:pt>
                <c:pt idx="15">
                  <c:v>Томаринский муниципальный округ</c:v>
                </c:pt>
                <c:pt idx="16">
                  <c:v>Холмский муниципальный округ</c:v>
                </c:pt>
                <c:pt idx="17">
                  <c:v>Северо-Курильский муниципальный округ</c:v>
                </c:pt>
              </c:strCache>
            </c:strRef>
          </c:cat>
          <c:val>
            <c:numRef>
              <c:f>'СВОД по МО'!$D$3:$D$20</c:f>
              <c:numCache>
                <c:formatCode>0.0</c:formatCode>
                <c:ptCount val="18"/>
                <c:pt idx="0">
                  <c:v>98.58906525573191</c:v>
                </c:pt>
                <c:pt idx="1">
                  <c:v>95.634920634920633</c:v>
                </c:pt>
                <c:pt idx="2">
                  <c:v>95.238095238095227</c:v>
                </c:pt>
                <c:pt idx="3">
                  <c:v>95.238095238095227</c:v>
                </c:pt>
                <c:pt idx="4">
                  <c:v>94.383394383394361</c:v>
                </c:pt>
                <c:pt idx="5">
                  <c:v>94.285714285714292</c:v>
                </c:pt>
                <c:pt idx="6">
                  <c:v>94.047619047619037</c:v>
                </c:pt>
                <c:pt idx="7">
                  <c:v>93.770589997005089</c:v>
                </c:pt>
                <c:pt idx="8">
                  <c:v>93.474426807760139</c:v>
                </c:pt>
                <c:pt idx="9">
                  <c:v>93.310657596371897</c:v>
                </c:pt>
                <c:pt idx="10">
                  <c:v>92.698412698412682</c:v>
                </c:pt>
                <c:pt idx="11">
                  <c:v>92.658730158730151</c:v>
                </c:pt>
                <c:pt idx="12">
                  <c:v>92.352092352092356</c:v>
                </c:pt>
                <c:pt idx="13">
                  <c:v>92.261904761904745</c:v>
                </c:pt>
                <c:pt idx="14">
                  <c:v>91.666666666666657</c:v>
                </c:pt>
                <c:pt idx="15">
                  <c:v>91.534391534391531</c:v>
                </c:pt>
                <c:pt idx="16">
                  <c:v>89.980158730158735</c:v>
                </c:pt>
                <c:pt idx="17">
                  <c:v>87.301587301587304</c:v>
                </c:pt>
              </c:numCache>
            </c:numRef>
          </c:val>
          <c:extLst>
            <c:ext xmlns:c16="http://schemas.microsoft.com/office/drawing/2014/chart" uri="{C3380CC4-5D6E-409C-BE32-E72D297353CC}">
              <c16:uniqueId val="{00000000-F36A-4290-A76C-2F9AA126C159}"/>
            </c:ext>
          </c:extLst>
        </c:ser>
        <c:dLbls>
          <c:dLblPos val="outEnd"/>
          <c:showLegendKey val="0"/>
          <c:showVal val="1"/>
          <c:showCatName val="0"/>
          <c:showSerName val="0"/>
          <c:showPercent val="0"/>
          <c:showBubbleSize val="0"/>
        </c:dLbls>
        <c:gapWidth val="182"/>
        <c:axId val="2110254664"/>
        <c:axId val="2110218072"/>
      </c:barChart>
      <c:catAx>
        <c:axId val="21102546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110218072"/>
        <c:crosses val="autoZero"/>
        <c:auto val="1"/>
        <c:lblAlgn val="ctr"/>
        <c:lblOffset val="100"/>
        <c:noMultiLvlLbl val="0"/>
      </c:catAx>
      <c:valAx>
        <c:axId val="2110218072"/>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110254664"/>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96320</xdr:colOff>
      <xdr:row>21</xdr:row>
      <xdr:rowOff>192640</xdr:rowOff>
    </xdr:from>
    <xdr:to>
      <xdr:col>3</xdr:col>
      <xdr:colOff>920393</xdr:colOff>
      <xdr:row>62</xdr:row>
      <xdr:rowOff>128426</xdr:rowOff>
    </xdr:to>
    <xdr:graphicFrame macro="">
      <xdr:nvGraphicFramePr>
        <xdr:cNvPr id="2" name="Диаграмма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21407</xdr:colOff>
      <xdr:row>48</xdr:row>
      <xdr:rowOff>96320</xdr:rowOff>
    </xdr:from>
    <xdr:to>
      <xdr:col>8</xdr:col>
      <xdr:colOff>363878</xdr:colOff>
      <xdr:row>68</xdr:row>
      <xdr:rowOff>171236</xdr:rowOff>
    </xdr:to>
    <xdr:graphicFrame macro="">
      <xdr:nvGraphicFramePr>
        <xdr:cNvPr id="3" name="Диаграмма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21405</xdr:colOff>
      <xdr:row>25</xdr:row>
      <xdr:rowOff>10701</xdr:rowOff>
    </xdr:from>
    <xdr:to>
      <xdr:col>8</xdr:col>
      <xdr:colOff>278260</xdr:colOff>
      <xdr:row>46</xdr:row>
      <xdr:rowOff>85618</xdr:rowOff>
    </xdr:to>
    <xdr:graphicFrame macro="">
      <xdr:nvGraphicFramePr>
        <xdr:cNvPr id="5" name="Диаграмма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ouzv.ru/" TargetMode="External"/><Relationship Id="rId1" Type="http://schemas.openxmlformats.org/officeDocument/2006/relationships/hyperlink" Target="http://mbou-romashka.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CG205"/>
  <sheetViews>
    <sheetView zoomScale="64" zoomScaleNormal="64" workbookViewId="0">
      <pane xSplit="3" ySplit="3" topLeftCell="BM4" activePane="bottomRight" state="frozen"/>
      <selection pane="topRight" activeCell="D1" sqref="D1"/>
      <selection pane="bottomLeft" activeCell="A4" sqref="A4"/>
      <selection pane="bottomRight" activeCell="BZ111" sqref="BZ111"/>
    </sheetView>
  </sheetViews>
  <sheetFormatPr defaultColWidth="8.85546875" defaultRowHeight="15" x14ac:dyDescent="0.25"/>
  <cols>
    <col min="1" max="1" width="34.140625" style="30" customWidth="1"/>
    <col min="2" max="2" width="7.85546875" style="30" customWidth="1"/>
    <col min="3" max="3" width="41.85546875" style="30" customWidth="1"/>
    <col min="4" max="4" width="24.42578125" style="31" customWidth="1"/>
    <col min="5" max="5" width="17.28515625" style="31" customWidth="1"/>
    <col min="6" max="6" width="14.140625" style="31" customWidth="1"/>
    <col min="7" max="7" width="14" style="31" customWidth="1"/>
    <col min="8" max="8" width="19.42578125" style="31" customWidth="1"/>
    <col min="9" max="9" width="24.42578125" style="31" customWidth="1"/>
    <col min="10" max="10" width="23.7109375" style="31" customWidth="1"/>
    <col min="11" max="11" width="13.7109375" style="31" customWidth="1"/>
    <col min="12" max="13" width="15.140625" style="31" customWidth="1"/>
    <col min="14" max="14" width="13.85546875" style="31" customWidth="1"/>
    <col min="15" max="15" width="28.85546875" style="31" customWidth="1"/>
    <col min="16" max="16" width="29.28515625" style="31" customWidth="1"/>
    <col min="17" max="17" width="20.85546875" style="31" customWidth="1"/>
    <col min="18" max="19" width="12.140625" style="31" customWidth="1"/>
    <col min="20" max="20" width="11.85546875" style="31" customWidth="1"/>
    <col min="21" max="21" width="16.42578125" style="31" customWidth="1"/>
    <col min="22" max="22" width="16" style="31" customWidth="1"/>
    <col min="23" max="23" width="15.28515625" style="31" customWidth="1"/>
    <col min="24" max="24" width="11" style="31" customWidth="1"/>
    <col min="25" max="25" width="13.7109375" style="31" customWidth="1"/>
    <col min="26" max="26" width="12.42578125" style="45" customWidth="1"/>
    <col min="27" max="27" width="22.7109375" style="31" customWidth="1"/>
    <col min="28" max="28" width="23.85546875" style="31" customWidth="1"/>
    <col min="29" max="30" width="17.140625" style="31" customWidth="1"/>
    <col min="31" max="31" width="18.28515625" style="31" customWidth="1"/>
    <col min="32" max="32" width="14.85546875" style="31" customWidth="1"/>
    <col min="33" max="33" width="11.42578125" style="31" customWidth="1"/>
    <col min="34" max="34" width="12" style="31" customWidth="1"/>
    <col min="35" max="35" width="12.85546875" style="31" customWidth="1"/>
    <col min="36" max="36" width="14.7109375" style="31" customWidth="1"/>
    <col min="37" max="37" width="12.85546875" style="31" customWidth="1"/>
    <col min="38" max="38" width="17.42578125" style="31" customWidth="1"/>
    <col min="39" max="39" width="13" style="31" customWidth="1"/>
    <col min="40" max="40" width="15" style="31" customWidth="1"/>
    <col min="41" max="41" width="14.42578125" style="31" customWidth="1"/>
    <col min="42" max="42" width="10.42578125" style="31" customWidth="1"/>
    <col min="43" max="43" width="12.7109375" style="31" customWidth="1"/>
    <col min="44" max="44" width="12.28515625" style="31" customWidth="1"/>
    <col min="45" max="45" width="11.42578125" style="31" customWidth="1"/>
    <col min="46" max="46" width="13.42578125" style="31" customWidth="1"/>
    <col min="47" max="47" width="13.140625" style="31" customWidth="1"/>
    <col min="48" max="48" width="12.140625" style="31" customWidth="1"/>
    <col min="49" max="49" width="14.140625" style="31" customWidth="1"/>
    <col min="50" max="50" width="15.42578125" style="31" customWidth="1"/>
    <col min="51" max="51" width="12" style="31" customWidth="1"/>
    <col min="52" max="52" width="20.85546875" style="31" customWidth="1"/>
    <col min="53" max="53" width="13.140625" style="31" customWidth="1"/>
    <col min="54" max="54" width="11.140625" style="31" customWidth="1"/>
    <col min="55" max="57" width="12.85546875" style="31" customWidth="1"/>
    <col min="58" max="58" width="12.42578125" style="31" customWidth="1"/>
    <col min="59" max="59" width="20.7109375" style="31" customWidth="1"/>
    <col min="60" max="61" width="16.28515625" style="31" customWidth="1"/>
    <col min="62" max="62" width="11.42578125" style="31" customWidth="1"/>
    <col min="63" max="63" width="12" style="31" customWidth="1"/>
    <col min="64" max="64" width="18.42578125" style="31" customWidth="1"/>
    <col min="65" max="65" width="14.42578125" style="31" customWidth="1"/>
    <col min="66" max="66" width="13.42578125" style="31" customWidth="1"/>
    <col min="67" max="67" width="13.28515625" style="31" customWidth="1"/>
    <col min="68" max="68" width="14" style="31" customWidth="1"/>
    <col min="69" max="69" width="15.42578125" style="31" customWidth="1"/>
    <col min="70" max="70" width="20.7109375" style="31" customWidth="1"/>
    <col min="71" max="71" width="11.42578125" style="31" customWidth="1"/>
    <col min="72" max="72" width="18.42578125" style="31" customWidth="1"/>
    <col min="73" max="73" width="15.28515625" style="31" customWidth="1"/>
    <col min="74" max="74" width="14.28515625" style="31" customWidth="1"/>
    <col min="75" max="75" width="16" style="31" customWidth="1"/>
    <col min="76" max="76" width="11.28515625" style="31" customWidth="1"/>
    <col min="77" max="77" width="10.7109375" style="31" customWidth="1"/>
    <col min="78" max="78" width="16.5703125" style="31" customWidth="1"/>
    <col min="79" max="84" width="8.85546875" style="31" customWidth="1"/>
    <col min="85" max="16384" width="8.85546875" style="46"/>
  </cols>
  <sheetData>
    <row r="1" spans="1:85" x14ac:dyDescent="0.25">
      <c r="BT1" s="31" t="s">
        <v>337</v>
      </c>
      <c r="CA1" s="31" t="s">
        <v>336</v>
      </c>
    </row>
    <row r="2" spans="1:85" s="31" customFormat="1" ht="105" x14ac:dyDescent="0.25">
      <c r="A2" s="48" t="s">
        <v>76</v>
      </c>
      <c r="B2" s="48" t="s">
        <v>77</v>
      </c>
      <c r="C2" s="48" t="s">
        <v>78</v>
      </c>
      <c r="D2" s="49" t="s">
        <v>0</v>
      </c>
      <c r="E2" s="49" t="s">
        <v>1</v>
      </c>
      <c r="F2" s="49" t="s">
        <v>2</v>
      </c>
      <c r="G2" s="49" t="s">
        <v>3</v>
      </c>
      <c r="H2" s="49" t="s">
        <v>4</v>
      </c>
      <c r="I2" s="49" t="s">
        <v>5</v>
      </c>
      <c r="J2" s="49" t="s">
        <v>6</v>
      </c>
      <c r="K2" s="49" t="s">
        <v>7</v>
      </c>
      <c r="L2" s="49" t="s">
        <v>8</v>
      </c>
      <c r="M2" s="49" t="s">
        <v>9</v>
      </c>
      <c r="N2" s="33" t="s">
        <v>10</v>
      </c>
      <c r="O2" s="49" t="s">
        <v>11</v>
      </c>
      <c r="P2" s="49" t="s">
        <v>12</v>
      </c>
      <c r="Q2" s="33" t="s">
        <v>366</v>
      </c>
      <c r="R2" s="49" t="s">
        <v>13</v>
      </c>
      <c r="S2" s="49" t="s">
        <v>237</v>
      </c>
      <c r="T2" s="49" t="s">
        <v>14</v>
      </c>
      <c r="U2" s="49" t="s">
        <v>15</v>
      </c>
      <c r="V2" s="49" t="s">
        <v>16</v>
      </c>
      <c r="W2" s="49" t="s">
        <v>69</v>
      </c>
      <c r="X2" s="49" t="s">
        <v>17</v>
      </c>
      <c r="Y2" s="49" t="s">
        <v>18</v>
      </c>
      <c r="Z2" s="33" t="s">
        <v>208</v>
      </c>
      <c r="AA2" s="49" t="s">
        <v>19</v>
      </c>
      <c r="AB2" s="49" t="s">
        <v>20</v>
      </c>
      <c r="AC2" s="49" t="s">
        <v>414</v>
      </c>
      <c r="AD2" s="49" t="s">
        <v>415</v>
      </c>
      <c r="AE2" s="49" t="s">
        <v>21</v>
      </c>
      <c r="AF2" s="49" t="s">
        <v>22</v>
      </c>
      <c r="AG2" s="49" t="s">
        <v>23</v>
      </c>
      <c r="AH2" s="49" t="s">
        <v>24</v>
      </c>
      <c r="AI2" s="49" t="s">
        <v>25</v>
      </c>
      <c r="AJ2" s="49" t="s">
        <v>26</v>
      </c>
      <c r="AK2" s="49" t="s">
        <v>27</v>
      </c>
      <c r="AL2" s="49" t="s">
        <v>28</v>
      </c>
      <c r="AM2" s="49" t="s">
        <v>29</v>
      </c>
      <c r="AN2" s="49" t="s">
        <v>30</v>
      </c>
      <c r="AO2" s="49" t="s">
        <v>31</v>
      </c>
      <c r="AP2" s="50" t="s">
        <v>32</v>
      </c>
      <c r="AQ2" s="49" t="s">
        <v>33</v>
      </c>
      <c r="AR2" s="49" t="s">
        <v>34</v>
      </c>
      <c r="AS2" s="49" t="s">
        <v>35</v>
      </c>
      <c r="AT2" s="49" t="s">
        <v>36</v>
      </c>
      <c r="AU2" s="49" t="s">
        <v>37</v>
      </c>
      <c r="AV2" s="49" t="s">
        <v>38</v>
      </c>
      <c r="AW2" s="49" t="s">
        <v>39</v>
      </c>
      <c r="AX2" s="49" t="s">
        <v>40</v>
      </c>
      <c r="AY2" s="49" t="s">
        <v>41</v>
      </c>
      <c r="AZ2" s="49" t="s">
        <v>42</v>
      </c>
      <c r="BA2" s="49" t="s">
        <v>43</v>
      </c>
      <c r="BB2" s="49" t="s">
        <v>44</v>
      </c>
      <c r="BC2" s="49" t="s">
        <v>45</v>
      </c>
      <c r="BD2" s="33" t="s">
        <v>362</v>
      </c>
      <c r="BE2" s="49" t="s">
        <v>436</v>
      </c>
      <c r="BF2" s="49" t="s">
        <v>46</v>
      </c>
      <c r="BG2" s="49" t="s">
        <v>47</v>
      </c>
      <c r="BH2" s="49" t="s">
        <v>48</v>
      </c>
      <c r="BI2" s="49" t="s">
        <v>361</v>
      </c>
      <c r="BJ2" s="49" t="s">
        <v>49</v>
      </c>
      <c r="BK2" s="49" t="s">
        <v>50</v>
      </c>
      <c r="BL2" s="49" t="s">
        <v>51</v>
      </c>
      <c r="BM2" s="49" t="s">
        <v>52</v>
      </c>
      <c r="BN2" s="49" t="s">
        <v>53</v>
      </c>
      <c r="BO2" s="49" t="s">
        <v>54</v>
      </c>
      <c r="BP2" s="49" t="s">
        <v>55</v>
      </c>
      <c r="BQ2" s="49" t="s">
        <v>56</v>
      </c>
      <c r="BR2" s="49" t="s">
        <v>57</v>
      </c>
      <c r="BS2" s="32" t="s">
        <v>236</v>
      </c>
      <c r="BT2" s="32" t="s">
        <v>72</v>
      </c>
      <c r="BU2" s="32" t="s">
        <v>73</v>
      </c>
      <c r="BV2" s="32" t="s">
        <v>74</v>
      </c>
      <c r="BW2" s="32" t="s">
        <v>75</v>
      </c>
      <c r="BX2" s="32" t="s">
        <v>234</v>
      </c>
      <c r="BY2" s="33" t="s">
        <v>235</v>
      </c>
      <c r="BZ2" s="34" t="s">
        <v>236</v>
      </c>
      <c r="CA2" s="34" t="s">
        <v>72</v>
      </c>
      <c r="CB2" s="34" t="s">
        <v>73</v>
      </c>
      <c r="CC2" s="34" t="s">
        <v>74</v>
      </c>
      <c r="CD2" s="34" t="s">
        <v>75</v>
      </c>
      <c r="CE2" s="34" t="s">
        <v>234</v>
      </c>
      <c r="CF2" s="33" t="s">
        <v>235</v>
      </c>
    </row>
    <row r="3" spans="1:85" x14ac:dyDescent="0.25">
      <c r="A3" s="51"/>
      <c r="B3" s="51"/>
      <c r="C3" s="51"/>
      <c r="D3" s="52" t="s">
        <v>61</v>
      </c>
      <c r="E3" s="52" t="s">
        <v>79</v>
      </c>
      <c r="F3" s="57" t="s">
        <v>80</v>
      </c>
      <c r="G3" s="57" t="s">
        <v>68</v>
      </c>
      <c r="H3" s="57" t="s">
        <v>81</v>
      </c>
      <c r="I3" s="57" t="s">
        <v>82</v>
      </c>
      <c r="J3" s="57" t="s">
        <v>83</v>
      </c>
      <c r="K3" s="57" t="s">
        <v>84</v>
      </c>
      <c r="L3" s="57" t="s">
        <v>85</v>
      </c>
      <c r="M3" s="57" t="s">
        <v>86</v>
      </c>
      <c r="N3" s="57" t="s">
        <v>87</v>
      </c>
      <c r="O3" s="57" t="s">
        <v>88</v>
      </c>
      <c r="P3" s="57" t="s">
        <v>89</v>
      </c>
      <c r="Q3" s="57" t="s">
        <v>90</v>
      </c>
      <c r="R3" s="57" t="s">
        <v>91</v>
      </c>
      <c r="S3" s="57" t="s">
        <v>92</v>
      </c>
      <c r="T3" s="57" t="s">
        <v>93</v>
      </c>
      <c r="U3" s="57" t="s">
        <v>94</v>
      </c>
      <c r="V3" s="57" t="s">
        <v>95</v>
      </c>
      <c r="W3" s="57" t="s">
        <v>96</v>
      </c>
      <c r="X3" s="57" t="s">
        <v>97</v>
      </c>
      <c r="Y3" s="57" t="s">
        <v>98</v>
      </c>
      <c r="Z3" s="57" t="s">
        <v>99</v>
      </c>
      <c r="AA3" s="57" t="s">
        <v>100</v>
      </c>
      <c r="AB3" s="57" t="s">
        <v>101</v>
      </c>
      <c r="AC3" s="57" t="s">
        <v>102</v>
      </c>
      <c r="AD3" s="57" t="s">
        <v>103</v>
      </c>
      <c r="AE3" s="57" t="s">
        <v>104</v>
      </c>
      <c r="AF3" s="57" t="s">
        <v>105</v>
      </c>
      <c r="AG3" s="57" t="s">
        <v>106</v>
      </c>
      <c r="AH3" s="57" t="s">
        <v>107</v>
      </c>
      <c r="AI3" s="57" t="s">
        <v>108</v>
      </c>
      <c r="AJ3" s="57" t="s">
        <v>109</v>
      </c>
      <c r="AK3" s="57" t="s">
        <v>110</v>
      </c>
      <c r="AL3" s="57" t="s">
        <v>111</v>
      </c>
      <c r="AM3" s="57" t="s">
        <v>112</v>
      </c>
      <c r="AN3" s="57" t="s">
        <v>113</v>
      </c>
      <c r="AO3" s="57" t="s">
        <v>114</v>
      </c>
      <c r="AP3" s="57" t="s">
        <v>115</v>
      </c>
      <c r="AQ3" s="57" t="s">
        <v>116</v>
      </c>
      <c r="AR3" s="57" t="s">
        <v>117</v>
      </c>
      <c r="AS3" s="57" t="s">
        <v>118</v>
      </c>
      <c r="AT3" s="57" t="s">
        <v>119</v>
      </c>
      <c r="AU3" s="57" t="s">
        <v>120</v>
      </c>
      <c r="AV3" s="57" t="s">
        <v>121</v>
      </c>
      <c r="AW3" s="57" t="s">
        <v>122</v>
      </c>
      <c r="AX3" s="57" t="s">
        <v>123</v>
      </c>
      <c r="AY3" s="57" t="s">
        <v>124</v>
      </c>
      <c r="AZ3" s="57" t="s">
        <v>125</v>
      </c>
      <c r="BA3" s="57" t="s">
        <v>126</v>
      </c>
      <c r="BB3" s="57" t="s">
        <v>127</v>
      </c>
      <c r="BC3" s="57" t="s">
        <v>128</v>
      </c>
      <c r="BD3" s="57" t="s">
        <v>129</v>
      </c>
      <c r="BE3" s="57" t="s">
        <v>130</v>
      </c>
      <c r="BF3" s="57" t="s">
        <v>131</v>
      </c>
      <c r="BG3" s="57" t="s">
        <v>132</v>
      </c>
      <c r="BH3" s="57" t="s">
        <v>133</v>
      </c>
      <c r="BI3" s="57" t="s">
        <v>134</v>
      </c>
      <c r="BJ3" s="57" t="s">
        <v>135</v>
      </c>
      <c r="BK3" s="57" t="s">
        <v>136</v>
      </c>
      <c r="BL3" s="57" t="s">
        <v>137</v>
      </c>
      <c r="BM3" s="57" t="s">
        <v>138</v>
      </c>
      <c r="BN3" s="57" t="s">
        <v>139</v>
      </c>
      <c r="BO3" s="57" t="s">
        <v>140</v>
      </c>
      <c r="BP3" s="57" t="s">
        <v>141</v>
      </c>
      <c r="BQ3" s="57" t="s">
        <v>142</v>
      </c>
      <c r="BR3" s="57" t="s">
        <v>143</v>
      </c>
      <c r="BS3" s="57" t="s">
        <v>144</v>
      </c>
      <c r="BT3" s="57" t="s">
        <v>209</v>
      </c>
      <c r="BU3" s="57" t="s">
        <v>331</v>
      </c>
      <c r="BV3" s="57" t="s">
        <v>332</v>
      </c>
      <c r="BW3" s="57" t="s">
        <v>238</v>
      </c>
      <c r="BX3" s="57" t="s">
        <v>333</v>
      </c>
      <c r="BY3" s="57" t="s">
        <v>334</v>
      </c>
      <c r="BZ3" s="57" t="s">
        <v>299</v>
      </c>
      <c r="CA3" s="57" t="s">
        <v>363</v>
      </c>
      <c r="CB3" s="57" t="s">
        <v>364</v>
      </c>
      <c r="CC3" s="57" t="s">
        <v>365</v>
      </c>
      <c r="CD3" s="57" t="s">
        <v>434</v>
      </c>
      <c r="CE3" s="57" t="s">
        <v>433</v>
      </c>
      <c r="CF3" s="57" t="s">
        <v>437</v>
      </c>
    </row>
    <row r="4" spans="1:85" ht="50.25" customHeight="1" x14ac:dyDescent="0.2">
      <c r="A4" s="75" t="s">
        <v>6569</v>
      </c>
      <c r="B4" s="76">
        <v>1</v>
      </c>
      <c r="C4" s="72" t="s">
        <v>2123</v>
      </c>
      <c r="D4" s="58" t="s">
        <v>58</v>
      </c>
      <c r="E4" s="58" t="s">
        <v>442</v>
      </c>
      <c r="F4" s="58" t="s">
        <v>443</v>
      </c>
      <c r="G4" s="58" t="s">
        <v>207</v>
      </c>
      <c r="H4" s="58" t="s">
        <v>2124</v>
      </c>
      <c r="I4" s="58" t="s">
        <v>2125</v>
      </c>
      <c r="J4" s="58" t="s">
        <v>708</v>
      </c>
      <c r="K4" s="58" t="s">
        <v>61</v>
      </c>
      <c r="L4" s="58" t="s">
        <v>2126</v>
      </c>
      <c r="M4" s="58" t="s">
        <v>448</v>
      </c>
      <c r="N4" s="58"/>
      <c r="O4" s="58" t="s">
        <v>2127</v>
      </c>
      <c r="P4" s="58" t="s">
        <v>2128</v>
      </c>
      <c r="Q4" s="58"/>
      <c r="R4" s="58" t="s">
        <v>63</v>
      </c>
      <c r="S4" s="58" t="s">
        <v>2129</v>
      </c>
      <c r="T4" s="58" t="s">
        <v>184</v>
      </c>
      <c r="U4" s="58" t="s">
        <v>185</v>
      </c>
      <c r="V4" s="58" t="s">
        <v>498</v>
      </c>
      <c r="W4" s="58" t="s">
        <v>453</v>
      </c>
      <c r="X4" s="58" t="s">
        <v>65</v>
      </c>
      <c r="Y4" s="58" t="s">
        <v>187</v>
      </c>
      <c r="Z4" s="58"/>
      <c r="AA4" s="58" t="s">
        <v>2130</v>
      </c>
      <c r="AB4" s="58" t="s">
        <v>2130</v>
      </c>
      <c r="AC4" s="58" t="s">
        <v>2131</v>
      </c>
      <c r="AD4" s="58" t="s">
        <v>2132</v>
      </c>
      <c r="AE4" s="58" t="s">
        <v>2133</v>
      </c>
      <c r="AF4" s="58" t="s">
        <v>2133</v>
      </c>
      <c r="AG4" s="58" t="s">
        <v>2134</v>
      </c>
      <c r="AH4" s="58" t="s">
        <v>2135</v>
      </c>
      <c r="AI4" s="58" t="s">
        <v>2136</v>
      </c>
      <c r="AJ4" s="58" t="s">
        <v>194</v>
      </c>
      <c r="AK4" s="58" t="s">
        <v>195</v>
      </c>
      <c r="AL4" s="58" t="s">
        <v>196</v>
      </c>
      <c r="AM4" s="58" t="s">
        <v>197</v>
      </c>
      <c r="AN4" s="58" t="s">
        <v>198</v>
      </c>
      <c r="AO4" s="58" t="s">
        <v>66</v>
      </c>
      <c r="AP4" s="58" t="s">
        <v>199</v>
      </c>
      <c r="AQ4" s="58" t="s">
        <v>200</v>
      </c>
      <c r="AR4" s="58" t="s">
        <v>467</v>
      </c>
      <c r="AS4" s="58" t="s">
        <v>2137</v>
      </c>
      <c r="AT4" s="58" t="s">
        <v>498</v>
      </c>
      <c r="AU4" s="58" t="s">
        <v>471</v>
      </c>
      <c r="AV4" s="58" t="s">
        <v>470</v>
      </c>
      <c r="AW4" s="58" t="s">
        <v>471</v>
      </c>
      <c r="AX4" s="58" t="s">
        <v>2138</v>
      </c>
      <c r="AY4" s="58" t="s">
        <v>2138</v>
      </c>
      <c r="AZ4" s="58" t="s">
        <v>2139</v>
      </c>
      <c r="BA4" s="58" t="s">
        <v>2140</v>
      </c>
      <c r="BB4" s="58" t="s">
        <v>2141</v>
      </c>
      <c r="BC4" s="58" t="s">
        <v>2142</v>
      </c>
      <c r="BD4" s="58"/>
      <c r="BE4" s="58"/>
      <c r="BF4" s="58" t="s">
        <v>2143</v>
      </c>
      <c r="BG4" s="58" t="s">
        <v>2144</v>
      </c>
      <c r="BH4" s="58" t="s">
        <v>479</v>
      </c>
      <c r="BI4" s="58" t="s">
        <v>2145</v>
      </c>
      <c r="BJ4" s="58" t="s">
        <v>524</v>
      </c>
      <c r="BK4" s="58" t="s">
        <v>2146</v>
      </c>
      <c r="BL4" s="58" t="s">
        <v>498</v>
      </c>
      <c r="BM4" s="58" t="s">
        <v>61</v>
      </c>
      <c r="BN4" s="58" t="s">
        <v>204</v>
      </c>
      <c r="BO4" s="58" t="s">
        <v>126</v>
      </c>
      <c r="BP4" s="58" t="s">
        <v>130</v>
      </c>
      <c r="BQ4" s="58" t="s">
        <v>206</v>
      </c>
      <c r="BR4" s="58" t="s">
        <v>2147</v>
      </c>
      <c r="BS4" s="59" t="s">
        <v>2148</v>
      </c>
      <c r="BT4" s="59" t="s">
        <v>2149</v>
      </c>
      <c r="BU4" s="59" t="s">
        <v>2150</v>
      </c>
      <c r="BV4" s="59" t="s">
        <v>489</v>
      </c>
      <c r="BW4" s="59" t="s">
        <v>2151</v>
      </c>
      <c r="BX4" s="59" t="s">
        <v>2152</v>
      </c>
      <c r="BY4" s="59" t="s">
        <v>2153</v>
      </c>
      <c r="BZ4" s="59" t="s">
        <v>2154</v>
      </c>
      <c r="CA4" s="59" t="s">
        <v>2149</v>
      </c>
      <c r="CB4" s="59" t="s">
        <v>2150</v>
      </c>
      <c r="CC4" s="59" t="s">
        <v>489</v>
      </c>
      <c r="CD4" s="59" t="s">
        <v>1414</v>
      </c>
      <c r="CE4" s="59" t="s">
        <v>2152</v>
      </c>
      <c r="CF4" s="59" t="s">
        <v>2153</v>
      </c>
      <c r="CG4" s="47"/>
    </row>
    <row r="5" spans="1:85" ht="57.75" customHeight="1" x14ac:dyDescent="0.2">
      <c r="A5" s="75" t="s">
        <v>6569</v>
      </c>
      <c r="B5" s="76">
        <v>2</v>
      </c>
      <c r="C5" s="72" t="s">
        <v>6551</v>
      </c>
      <c r="D5" s="58" t="s">
        <v>58</v>
      </c>
      <c r="E5" s="58" t="s">
        <v>442</v>
      </c>
      <c r="F5" s="58" t="s">
        <v>443</v>
      </c>
      <c r="G5" s="58" t="s">
        <v>207</v>
      </c>
      <c r="H5" s="58" t="s">
        <v>2155</v>
      </c>
      <c r="I5" s="58" t="s">
        <v>2156</v>
      </c>
      <c r="J5" s="58" t="s">
        <v>708</v>
      </c>
      <c r="K5" s="58" t="s">
        <v>79</v>
      </c>
      <c r="L5" s="58" t="s">
        <v>2157</v>
      </c>
      <c r="M5" s="58" t="s">
        <v>448</v>
      </c>
      <c r="N5" s="58"/>
      <c r="O5" s="58" t="s">
        <v>2127</v>
      </c>
      <c r="P5" s="58" t="s">
        <v>2128</v>
      </c>
      <c r="Q5" s="58"/>
      <c r="R5" s="58" t="s">
        <v>63</v>
      </c>
      <c r="S5" s="58" t="s">
        <v>2129</v>
      </c>
      <c r="T5" s="58" t="s">
        <v>2158</v>
      </c>
      <c r="U5" s="58" t="s">
        <v>2159</v>
      </c>
      <c r="V5" s="58" t="s">
        <v>2160</v>
      </c>
      <c r="W5" s="58" t="s">
        <v>453</v>
      </c>
      <c r="X5" s="58" t="s">
        <v>65</v>
      </c>
      <c r="Y5" s="58" t="s">
        <v>187</v>
      </c>
      <c r="Z5" s="58"/>
      <c r="AA5" s="58" t="s">
        <v>2161</v>
      </c>
      <c r="AB5" s="58" t="s">
        <v>2161</v>
      </c>
      <c r="AC5" s="58" t="s">
        <v>2162</v>
      </c>
      <c r="AD5" s="58" t="s">
        <v>2163</v>
      </c>
      <c r="AE5" s="58" t="s">
        <v>2164</v>
      </c>
      <c r="AF5" s="58" t="s">
        <v>2164</v>
      </c>
      <c r="AG5" s="58" t="s">
        <v>2165</v>
      </c>
      <c r="AH5" s="58" t="s">
        <v>2166</v>
      </c>
      <c r="AI5" s="58" t="s">
        <v>2136</v>
      </c>
      <c r="AJ5" s="58" t="s">
        <v>2167</v>
      </c>
      <c r="AK5" s="58" t="s">
        <v>195</v>
      </c>
      <c r="AL5" s="58" t="s">
        <v>2168</v>
      </c>
      <c r="AM5" s="58" t="s">
        <v>2169</v>
      </c>
      <c r="AN5" s="58" t="s">
        <v>2170</v>
      </c>
      <c r="AO5" s="58" t="s">
        <v>66</v>
      </c>
      <c r="AP5" s="58" t="s">
        <v>199</v>
      </c>
      <c r="AQ5" s="58" t="s">
        <v>200</v>
      </c>
      <c r="AR5" s="58" t="s">
        <v>467</v>
      </c>
      <c r="AS5" s="58" t="s">
        <v>2171</v>
      </c>
      <c r="AT5" s="58" t="s">
        <v>498</v>
      </c>
      <c r="AU5" s="58" t="s">
        <v>470</v>
      </c>
      <c r="AV5" s="58" t="s">
        <v>470</v>
      </c>
      <c r="AW5" s="58" t="s">
        <v>471</v>
      </c>
      <c r="AX5" s="58" t="s">
        <v>2172</v>
      </c>
      <c r="AY5" s="58" t="s">
        <v>2172</v>
      </c>
      <c r="AZ5" s="58" t="s">
        <v>2173</v>
      </c>
      <c r="BA5" s="58" t="s">
        <v>2174</v>
      </c>
      <c r="BB5" s="58" t="s">
        <v>2175</v>
      </c>
      <c r="BC5" s="58" t="s">
        <v>2176</v>
      </c>
      <c r="BD5" s="58"/>
      <c r="BE5" s="58"/>
      <c r="BF5" s="58" t="s">
        <v>2177</v>
      </c>
      <c r="BG5" s="58" t="s">
        <v>203</v>
      </c>
      <c r="BH5" s="58" t="s">
        <v>479</v>
      </c>
      <c r="BI5" s="58" t="s">
        <v>2178</v>
      </c>
      <c r="BJ5" s="58" t="s">
        <v>67</v>
      </c>
      <c r="BK5" s="58" t="s">
        <v>2146</v>
      </c>
      <c r="BL5" s="58" t="s">
        <v>498</v>
      </c>
      <c r="BM5" s="58" t="s">
        <v>79</v>
      </c>
      <c r="BN5" s="58" t="s">
        <v>2179</v>
      </c>
      <c r="BO5" s="58" t="s">
        <v>61</v>
      </c>
      <c r="BP5" s="58" t="s">
        <v>61</v>
      </c>
      <c r="BQ5" s="58" t="s">
        <v>598</v>
      </c>
      <c r="BR5" s="58" t="s">
        <v>1627</v>
      </c>
      <c r="BS5" s="59" t="s">
        <v>2180</v>
      </c>
      <c r="BT5" s="59" t="s">
        <v>2181</v>
      </c>
      <c r="BU5" s="59" t="s">
        <v>2182</v>
      </c>
      <c r="BV5" s="59" t="s">
        <v>489</v>
      </c>
      <c r="BW5" s="59" t="s">
        <v>490</v>
      </c>
      <c r="BX5" s="59" t="s">
        <v>2183</v>
      </c>
      <c r="BY5" s="59" t="s">
        <v>492</v>
      </c>
      <c r="BZ5" s="59" t="s">
        <v>2180</v>
      </c>
      <c r="CA5" s="59" t="s">
        <v>2181</v>
      </c>
      <c r="CB5" s="59" t="s">
        <v>2182</v>
      </c>
      <c r="CC5" s="59" t="s">
        <v>489</v>
      </c>
      <c r="CD5" s="59" t="s">
        <v>490</v>
      </c>
      <c r="CE5" s="59" t="s">
        <v>2183</v>
      </c>
      <c r="CF5" s="59" t="s">
        <v>492</v>
      </c>
      <c r="CG5" s="47"/>
    </row>
    <row r="6" spans="1:85" ht="32.25" customHeight="1" x14ac:dyDescent="0.2">
      <c r="A6" s="75" t="s">
        <v>6569</v>
      </c>
      <c r="B6" s="76">
        <v>3</v>
      </c>
      <c r="C6" s="72" t="s">
        <v>2184</v>
      </c>
      <c r="D6" s="58" t="s">
        <v>58</v>
      </c>
      <c r="E6" s="58" t="s">
        <v>442</v>
      </c>
      <c r="F6" s="58" t="s">
        <v>443</v>
      </c>
      <c r="G6" s="58" t="s">
        <v>207</v>
      </c>
      <c r="H6" s="58" t="s">
        <v>2185</v>
      </c>
      <c r="I6" s="58" t="s">
        <v>2186</v>
      </c>
      <c r="J6" s="58" t="s">
        <v>498</v>
      </c>
      <c r="K6" s="58" t="s">
        <v>80</v>
      </c>
      <c r="L6" s="58" t="s">
        <v>2187</v>
      </c>
      <c r="M6" s="58" t="s">
        <v>448</v>
      </c>
      <c r="N6" s="58"/>
      <c r="O6" s="58" t="s">
        <v>2127</v>
      </c>
      <c r="P6" s="58" t="s">
        <v>2128</v>
      </c>
      <c r="Q6" s="58"/>
      <c r="R6" s="58" t="s">
        <v>63</v>
      </c>
      <c r="S6" s="58" t="s">
        <v>2188</v>
      </c>
      <c r="T6" s="58" t="s">
        <v>2189</v>
      </c>
      <c r="U6" s="58" t="s">
        <v>2190</v>
      </c>
      <c r="V6" s="58" t="s">
        <v>498</v>
      </c>
      <c r="W6" s="58" t="s">
        <v>2191</v>
      </c>
      <c r="X6" s="58" t="s">
        <v>65</v>
      </c>
      <c r="Y6" s="58" t="s">
        <v>187</v>
      </c>
      <c r="Z6" s="58"/>
      <c r="AA6" s="58" t="s">
        <v>2192</v>
      </c>
      <c r="AB6" s="58" t="s">
        <v>2192</v>
      </c>
      <c r="AC6" s="58" t="s">
        <v>2193</v>
      </c>
      <c r="AD6" s="58" t="s">
        <v>2194</v>
      </c>
      <c r="AE6" s="58" t="s">
        <v>2195</v>
      </c>
      <c r="AF6" s="58" t="s">
        <v>2196</v>
      </c>
      <c r="AG6" s="58" t="s">
        <v>2197</v>
      </c>
      <c r="AH6" s="58" t="s">
        <v>2198</v>
      </c>
      <c r="AI6" s="58" t="s">
        <v>498</v>
      </c>
      <c r="AJ6" s="58" t="s">
        <v>2199</v>
      </c>
      <c r="AK6" s="58" t="s">
        <v>195</v>
      </c>
      <c r="AL6" s="58" t="s">
        <v>2200</v>
      </c>
      <c r="AM6" s="58" t="s">
        <v>2201</v>
      </c>
      <c r="AN6" s="58" t="s">
        <v>2170</v>
      </c>
      <c r="AO6" s="58" t="s">
        <v>66</v>
      </c>
      <c r="AP6" s="58" t="s">
        <v>199</v>
      </c>
      <c r="AQ6" s="58" t="s">
        <v>200</v>
      </c>
      <c r="AR6" s="58" t="s">
        <v>1025</v>
      </c>
      <c r="AS6" s="58" t="s">
        <v>549</v>
      </c>
      <c r="AT6" s="58" t="s">
        <v>498</v>
      </c>
      <c r="AU6" s="58" t="s">
        <v>470</v>
      </c>
      <c r="AV6" s="58" t="s">
        <v>471</v>
      </c>
      <c r="AW6" s="58" t="s">
        <v>471</v>
      </c>
      <c r="AX6" s="58" t="s">
        <v>2202</v>
      </c>
      <c r="AY6" s="58" t="s">
        <v>136</v>
      </c>
      <c r="AZ6" s="58" t="s">
        <v>2203</v>
      </c>
      <c r="BA6" s="58" t="s">
        <v>2204</v>
      </c>
      <c r="BB6" s="58" t="s">
        <v>2205</v>
      </c>
      <c r="BC6" s="58" t="s">
        <v>2206</v>
      </c>
      <c r="BD6" s="58"/>
      <c r="BE6" s="58" t="s">
        <v>520</v>
      </c>
      <c r="BF6" s="58" t="s">
        <v>2207</v>
      </c>
      <c r="BG6" s="58" t="s">
        <v>203</v>
      </c>
      <c r="BH6" s="58" t="s">
        <v>749</v>
      </c>
      <c r="BI6" s="58" t="s">
        <v>479</v>
      </c>
      <c r="BJ6" s="58" t="s">
        <v>524</v>
      </c>
      <c r="BK6" s="58" t="s">
        <v>2208</v>
      </c>
      <c r="BL6" s="58" t="s">
        <v>2209</v>
      </c>
      <c r="BM6" s="58" t="s">
        <v>79</v>
      </c>
      <c r="BN6" s="58" t="s">
        <v>498</v>
      </c>
      <c r="BO6" s="58" t="s">
        <v>86</v>
      </c>
      <c r="BP6" s="58" t="s">
        <v>86</v>
      </c>
      <c r="BQ6" s="58" t="s">
        <v>2210</v>
      </c>
      <c r="BR6" s="58" t="s">
        <v>1627</v>
      </c>
      <c r="BS6" s="59" t="s">
        <v>2211</v>
      </c>
      <c r="BT6" s="59" t="s">
        <v>2212</v>
      </c>
      <c r="BU6" s="59" t="s">
        <v>2213</v>
      </c>
      <c r="BV6" s="59" t="s">
        <v>489</v>
      </c>
      <c r="BW6" s="59" t="s">
        <v>490</v>
      </c>
      <c r="BX6" s="59" t="s">
        <v>2214</v>
      </c>
      <c r="BY6" s="59" t="s">
        <v>2215</v>
      </c>
      <c r="BZ6" s="59" t="s">
        <v>2216</v>
      </c>
      <c r="CA6" s="59" t="s">
        <v>2212</v>
      </c>
      <c r="CB6" s="59" t="s">
        <v>2213</v>
      </c>
      <c r="CC6" s="59" t="s">
        <v>489</v>
      </c>
      <c r="CD6" s="59" t="s">
        <v>490</v>
      </c>
      <c r="CE6" s="59" t="s">
        <v>2214</v>
      </c>
      <c r="CF6" s="59" t="s">
        <v>2217</v>
      </c>
      <c r="CG6" s="47"/>
    </row>
    <row r="7" spans="1:85" ht="42.75" customHeight="1" x14ac:dyDescent="0.2">
      <c r="A7" s="75" t="s">
        <v>6569</v>
      </c>
      <c r="B7" s="76">
        <v>4</v>
      </c>
      <c r="C7" s="72" t="s">
        <v>2218</v>
      </c>
      <c r="D7" s="58" t="s">
        <v>58</v>
      </c>
      <c r="E7" s="58" t="s">
        <v>442</v>
      </c>
      <c r="F7" s="58" t="s">
        <v>443</v>
      </c>
      <c r="G7" s="58" t="s">
        <v>207</v>
      </c>
      <c r="H7" s="58" t="s">
        <v>2219</v>
      </c>
      <c r="I7" s="58" t="s">
        <v>2220</v>
      </c>
      <c r="J7" s="58" t="s">
        <v>498</v>
      </c>
      <c r="K7" s="58" t="s">
        <v>68</v>
      </c>
      <c r="L7" s="58" t="s">
        <v>2221</v>
      </c>
      <c r="M7" s="58" t="s">
        <v>448</v>
      </c>
      <c r="N7" s="58"/>
      <c r="O7" s="58" t="s">
        <v>2127</v>
      </c>
      <c r="P7" s="58" t="s">
        <v>2128</v>
      </c>
      <c r="Q7" s="58"/>
      <c r="R7" s="58" t="s">
        <v>63</v>
      </c>
      <c r="S7" s="58" t="s">
        <v>2222</v>
      </c>
      <c r="T7" s="58" t="s">
        <v>64</v>
      </c>
      <c r="U7" s="58" t="s">
        <v>2223</v>
      </c>
      <c r="V7" s="58" t="s">
        <v>2224</v>
      </c>
      <c r="W7" s="58" t="s">
        <v>453</v>
      </c>
      <c r="X7" s="58" t="s">
        <v>65</v>
      </c>
      <c r="Y7" s="58" t="s">
        <v>2225</v>
      </c>
      <c r="Z7" s="58"/>
      <c r="AA7" s="58" t="s">
        <v>2226</v>
      </c>
      <c r="AB7" s="58" t="s">
        <v>2227</v>
      </c>
      <c r="AC7" s="58" t="s">
        <v>2228</v>
      </c>
      <c r="AD7" s="58" t="s">
        <v>2229</v>
      </c>
      <c r="AE7" s="58" t="s">
        <v>2230</v>
      </c>
      <c r="AF7" s="58" t="s">
        <v>470</v>
      </c>
      <c r="AG7" s="58" t="s">
        <v>2231</v>
      </c>
      <c r="AH7" s="58" t="s">
        <v>2232</v>
      </c>
      <c r="AI7" s="58" t="s">
        <v>2227</v>
      </c>
      <c r="AJ7" s="58" t="s">
        <v>2233</v>
      </c>
      <c r="AK7" s="58" t="s">
        <v>195</v>
      </c>
      <c r="AL7" s="58" t="s">
        <v>2234</v>
      </c>
      <c r="AM7" s="58" t="s">
        <v>2235</v>
      </c>
      <c r="AN7" s="58" t="s">
        <v>2236</v>
      </c>
      <c r="AO7" s="58" t="s">
        <v>66</v>
      </c>
      <c r="AP7" s="58" t="s">
        <v>199</v>
      </c>
      <c r="AQ7" s="58" t="s">
        <v>200</v>
      </c>
      <c r="AR7" s="58" t="s">
        <v>1025</v>
      </c>
      <c r="AS7" s="58" t="s">
        <v>549</v>
      </c>
      <c r="AT7" s="58" t="s">
        <v>2237</v>
      </c>
      <c r="AU7" s="58" t="s">
        <v>470</v>
      </c>
      <c r="AV7" s="58" t="s">
        <v>471</v>
      </c>
      <c r="AW7" s="58" t="s">
        <v>471</v>
      </c>
      <c r="AX7" s="58" t="s">
        <v>116</v>
      </c>
      <c r="AY7" s="58" t="s">
        <v>116</v>
      </c>
      <c r="AZ7" s="58" t="s">
        <v>60</v>
      </c>
      <c r="BA7" s="58" t="s">
        <v>2238</v>
      </c>
      <c r="BB7" s="58" t="s">
        <v>2239</v>
      </c>
      <c r="BC7" s="58" t="s">
        <v>966</v>
      </c>
      <c r="BD7" s="58" t="s">
        <v>555</v>
      </c>
      <c r="BE7" s="58" t="s">
        <v>666</v>
      </c>
      <c r="BF7" s="58" t="s">
        <v>2240</v>
      </c>
      <c r="BG7" s="58" t="s">
        <v>2241</v>
      </c>
      <c r="BH7" s="58" t="s">
        <v>749</v>
      </c>
      <c r="BI7" s="58" t="s">
        <v>2242</v>
      </c>
      <c r="BJ7" s="58" t="s">
        <v>524</v>
      </c>
      <c r="BK7" s="58" t="s">
        <v>195</v>
      </c>
      <c r="BL7" s="58" t="s">
        <v>498</v>
      </c>
      <c r="BM7" s="58" t="s">
        <v>61</v>
      </c>
      <c r="BN7" s="58" t="s">
        <v>498</v>
      </c>
      <c r="BO7" s="58" t="s">
        <v>86</v>
      </c>
      <c r="BP7" s="58" t="s">
        <v>86</v>
      </c>
      <c r="BQ7" s="58" t="s">
        <v>206</v>
      </c>
      <c r="BR7" s="58" t="s">
        <v>561</v>
      </c>
      <c r="BS7" s="59" t="s">
        <v>2243</v>
      </c>
      <c r="BT7" s="59" t="s">
        <v>2244</v>
      </c>
      <c r="BU7" s="59" t="s">
        <v>2245</v>
      </c>
      <c r="BV7" s="59" t="s">
        <v>489</v>
      </c>
      <c r="BW7" s="59" t="s">
        <v>490</v>
      </c>
      <c r="BX7" s="59" t="s">
        <v>2246</v>
      </c>
      <c r="BY7" s="59" t="s">
        <v>2247</v>
      </c>
      <c r="BZ7" s="59" t="s">
        <v>2243</v>
      </c>
      <c r="CA7" s="59" t="s">
        <v>2244</v>
      </c>
      <c r="CB7" s="59"/>
      <c r="CC7" s="59" t="s">
        <v>489</v>
      </c>
      <c r="CD7" s="59" t="s">
        <v>490</v>
      </c>
      <c r="CE7" s="59" t="s">
        <v>2248</v>
      </c>
      <c r="CF7" s="59" t="s">
        <v>1662</v>
      </c>
      <c r="CG7" s="47"/>
    </row>
    <row r="8" spans="1:85" ht="41.25" customHeight="1" x14ac:dyDescent="0.2">
      <c r="A8" s="75" t="s">
        <v>6569</v>
      </c>
      <c r="B8" s="76">
        <v>5</v>
      </c>
      <c r="C8" s="72" t="s">
        <v>428</v>
      </c>
      <c r="D8" s="58" t="s">
        <v>58</v>
      </c>
      <c r="E8" s="58" t="s">
        <v>2249</v>
      </c>
      <c r="F8" s="58" t="s">
        <v>443</v>
      </c>
      <c r="G8" s="58" t="s">
        <v>211</v>
      </c>
      <c r="H8" s="58" t="s">
        <v>2250</v>
      </c>
      <c r="I8" s="58" t="s">
        <v>2251</v>
      </c>
      <c r="J8" s="58" t="s">
        <v>2252</v>
      </c>
      <c r="K8" s="58" t="s">
        <v>2253</v>
      </c>
      <c r="L8" s="58" t="s">
        <v>2254</v>
      </c>
      <c r="M8" s="58" t="s">
        <v>448</v>
      </c>
      <c r="N8" s="58"/>
      <c r="O8" s="58" t="s">
        <v>2127</v>
      </c>
      <c r="P8" s="58" t="s">
        <v>2128</v>
      </c>
      <c r="Q8" s="58"/>
      <c r="R8" s="58" t="s">
        <v>63</v>
      </c>
      <c r="S8" s="58" t="s">
        <v>2255</v>
      </c>
      <c r="T8" s="58" t="s">
        <v>64</v>
      </c>
      <c r="U8" s="58" t="s">
        <v>2256</v>
      </c>
      <c r="V8" s="58" t="s">
        <v>2257</v>
      </c>
      <c r="W8" s="58" t="s">
        <v>453</v>
      </c>
      <c r="X8" s="58" t="s">
        <v>65</v>
      </c>
      <c r="Y8" s="58" t="s">
        <v>2258</v>
      </c>
      <c r="Z8" s="58"/>
      <c r="AA8" s="58" t="s">
        <v>2259</v>
      </c>
      <c r="AB8" s="58" t="s">
        <v>2260</v>
      </c>
      <c r="AC8" s="58" t="s">
        <v>2261</v>
      </c>
      <c r="AD8" s="58" t="s">
        <v>2262</v>
      </c>
      <c r="AE8" s="58" t="s">
        <v>2263</v>
      </c>
      <c r="AF8" s="58" t="s">
        <v>2263</v>
      </c>
      <c r="AG8" s="58" t="s">
        <v>2264</v>
      </c>
      <c r="AH8" s="58" t="s">
        <v>2265</v>
      </c>
      <c r="AI8" s="58" t="s">
        <v>498</v>
      </c>
      <c r="AJ8" s="58" t="s">
        <v>2266</v>
      </c>
      <c r="AK8" s="58" t="s">
        <v>195</v>
      </c>
      <c r="AL8" s="58" t="s">
        <v>2267</v>
      </c>
      <c r="AM8" s="58" t="s">
        <v>2268</v>
      </c>
      <c r="AN8" s="58" t="s">
        <v>2269</v>
      </c>
      <c r="AO8" s="58" t="s">
        <v>66</v>
      </c>
      <c r="AP8" s="58" t="s">
        <v>2270</v>
      </c>
      <c r="AQ8" s="58" t="s">
        <v>200</v>
      </c>
      <c r="AR8" s="58" t="s">
        <v>467</v>
      </c>
      <c r="AS8" s="58" t="s">
        <v>549</v>
      </c>
      <c r="AT8" s="58" t="s">
        <v>498</v>
      </c>
      <c r="AU8" s="58" t="s">
        <v>470</v>
      </c>
      <c r="AV8" s="58" t="s">
        <v>470</v>
      </c>
      <c r="AW8" s="58" t="s">
        <v>471</v>
      </c>
      <c r="AX8" s="58" t="s">
        <v>88</v>
      </c>
      <c r="AY8" s="58" t="s">
        <v>88</v>
      </c>
      <c r="AZ8" s="58" t="s">
        <v>473</v>
      </c>
      <c r="BA8" s="58" t="s">
        <v>2271</v>
      </c>
      <c r="BB8" s="58" t="s">
        <v>2272</v>
      </c>
      <c r="BC8" s="58" t="s">
        <v>2273</v>
      </c>
      <c r="BD8" s="58"/>
      <c r="BE8" s="58" t="s">
        <v>2274</v>
      </c>
      <c r="BF8" s="58" t="s">
        <v>2275</v>
      </c>
      <c r="BG8" s="58" t="s">
        <v>2276</v>
      </c>
      <c r="BH8" s="58" t="s">
        <v>749</v>
      </c>
      <c r="BI8" s="58" t="s">
        <v>2277</v>
      </c>
      <c r="BJ8" s="58" t="s">
        <v>67</v>
      </c>
      <c r="BK8" s="58" t="s">
        <v>195</v>
      </c>
      <c r="BL8" s="58" t="s">
        <v>498</v>
      </c>
      <c r="BM8" s="58" t="s">
        <v>61</v>
      </c>
      <c r="BN8" s="58" t="s">
        <v>2278</v>
      </c>
      <c r="BO8" s="58" t="s">
        <v>1625</v>
      </c>
      <c r="BP8" s="58" t="s">
        <v>483</v>
      </c>
      <c r="BQ8" s="58" t="s">
        <v>2210</v>
      </c>
      <c r="BR8" s="58" t="s">
        <v>2279</v>
      </c>
      <c r="BS8" s="59" t="s">
        <v>2280</v>
      </c>
      <c r="BT8" s="59" t="s">
        <v>2281</v>
      </c>
      <c r="BU8" s="59" t="s">
        <v>2282</v>
      </c>
      <c r="BV8" s="59" t="s">
        <v>489</v>
      </c>
      <c r="BW8" s="59" t="s">
        <v>490</v>
      </c>
      <c r="BX8" s="59" t="s">
        <v>2283</v>
      </c>
      <c r="BY8" s="59" t="s">
        <v>1320</v>
      </c>
      <c r="BZ8" s="59" t="s">
        <v>2284</v>
      </c>
      <c r="CA8" s="59" t="s">
        <v>2281</v>
      </c>
      <c r="CB8" s="59" t="s">
        <v>2282</v>
      </c>
      <c r="CC8" s="59" t="s">
        <v>489</v>
      </c>
      <c r="CD8" s="59" t="s">
        <v>490</v>
      </c>
      <c r="CE8" s="59" t="s">
        <v>2283</v>
      </c>
      <c r="CF8" s="59" t="s">
        <v>2285</v>
      </c>
      <c r="CG8" s="47"/>
    </row>
    <row r="9" spans="1:85" ht="41.25" customHeight="1" x14ac:dyDescent="0.2">
      <c r="A9" s="77" t="s">
        <v>6560</v>
      </c>
      <c r="B9" s="77">
        <v>1</v>
      </c>
      <c r="C9" s="73" t="s">
        <v>147</v>
      </c>
      <c r="D9" s="58" t="s">
        <v>58</v>
      </c>
      <c r="E9" s="58" t="s">
        <v>59</v>
      </c>
      <c r="F9" s="58" t="s">
        <v>443</v>
      </c>
      <c r="G9" s="58" t="s">
        <v>207</v>
      </c>
      <c r="H9" s="58" t="s">
        <v>2286</v>
      </c>
      <c r="I9" s="58" t="s">
        <v>2287</v>
      </c>
      <c r="J9" s="58" t="s">
        <v>498</v>
      </c>
      <c r="K9" s="58" t="s">
        <v>61</v>
      </c>
      <c r="L9" s="58" t="s">
        <v>2288</v>
      </c>
      <c r="M9" s="58" t="s">
        <v>448</v>
      </c>
      <c r="N9" s="58"/>
      <c r="O9" s="58" t="s">
        <v>2289</v>
      </c>
      <c r="P9" s="58" t="s">
        <v>2290</v>
      </c>
      <c r="Q9" s="58"/>
      <c r="R9" s="58" t="s">
        <v>63</v>
      </c>
      <c r="S9" s="58" t="s">
        <v>2291</v>
      </c>
      <c r="T9" s="58" t="s">
        <v>2292</v>
      </c>
      <c r="U9" s="58" t="s">
        <v>2293</v>
      </c>
      <c r="V9" s="58" t="s">
        <v>498</v>
      </c>
      <c r="W9" s="58" t="s">
        <v>453</v>
      </c>
      <c r="X9" s="58" t="s">
        <v>65</v>
      </c>
      <c r="Y9" s="58" t="s">
        <v>2294</v>
      </c>
      <c r="Z9" s="58"/>
      <c r="AA9" s="58" t="s">
        <v>2295</v>
      </c>
      <c r="AB9" s="58" t="s">
        <v>2295</v>
      </c>
      <c r="AC9" s="58" t="s">
        <v>2296</v>
      </c>
      <c r="AD9" s="58" t="s">
        <v>2297</v>
      </c>
      <c r="AE9" s="58" t="s">
        <v>2298</v>
      </c>
      <c r="AF9" s="58" t="s">
        <v>498</v>
      </c>
      <c r="AG9" s="58" t="s">
        <v>2299</v>
      </c>
      <c r="AH9" s="58" t="s">
        <v>2300</v>
      </c>
      <c r="AI9" s="58" t="s">
        <v>498</v>
      </c>
      <c r="AJ9" s="58" t="s">
        <v>2301</v>
      </c>
      <c r="AK9" s="58" t="s">
        <v>2302</v>
      </c>
      <c r="AL9" s="58" t="s">
        <v>2303</v>
      </c>
      <c r="AM9" s="58" t="s">
        <v>2304</v>
      </c>
      <c r="AN9" s="58" t="s">
        <v>2305</v>
      </c>
      <c r="AO9" s="58" t="s">
        <v>66</v>
      </c>
      <c r="AP9" s="58" t="s">
        <v>199</v>
      </c>
      <c r="AQ9" s="58" t="s">
        <v>200</v>
      </c>
      <c r="AR9" s="58" t="s">
        <v>1025</v>
      </c>
      <c r="AS9" s="58" t="s">
        <v>549</v>
      </c>
      <c r="AT9" s="58" t="s">
        <v>2306</v>
      </c>
      <c r="AU9" s="58" t="s">
        <v>470</v>
      </c>
      <c r="AV9" s="58" t="s">
        <v>470</v>
      </c>
      <c r="AW9" s="58" t="s">
        <v>471</v>
      </c>
      <c r="AX9" s="58" t="s">
        <v>2172</v>
      </c>
      <c r="AY9" s="58" t="s">
        <v>2172</v>
      </c>
      <c r="AZ9" s="58" t="s">
        <v>2307</v>
      </c>
      <c r="BA9" s="58" t="s">
        <v>2308</v>
      </c>
      <c r="BB9" s="58" t="s">
        <v>2309</v>
      </c>
      <c r="BC9" s="58" t="s">
        <v>519</v>
      </c>
      <c r="BD9" s="58" t="s">
        <v>555</v>
      </c>
      <c r="BE9" s="58" t="s">
        <v>520</v>
      </c>
      <c r="BF9" s="58" t="s">
        <v>2310</v>
      </c>
      <c r="BG9" s="58" t="s">
        <v>2311</v>
      </c>
      <c r="BH9" s="58" t="s">
        <v>749</v>
      </c>
      <c r="BI9" s="58" t="s">
        <v>2312</v>
      </c>
      <c r="BJ9" s="58" t="s">
        <v>67</v>
      </c>
      <c r="BK9" s="58" t="s">
        <v>2302</v>
      </c>
      <c r="BL9" s="58" t="s">
        <v>498</v>
      </c>
      <c r="BM9" s="58" t="s">
        <v>86</v>
      </c>
      <c r="BN9" s="58" t="s">
        <v>498</v>
      </c>
      <c r="BO9" s="58" t="s">
        <v>89</v>
      </c>
      <c r="BP9" s="58" t="s">
        <v>88</v>
      </c>
      <c r="BQ9" s="58" t="s">
        <v>2313</v>
      </c>
      <c r="BR9" s="58" t="s">
        <v>526</v>
      </c>
      <c r="BS9" s="59" t="s">
        <v>2314</v>
      </c>
      <c r="BT9" s="59" t="s">
        <v>2315</v>
      </c>
      <c r="BU9" s="59" t="s">
        <v>2316</v>
      </c>
      <c r="BV9" s="59" t="s">
        <v>489</v>
      </c>
      <c r="BW9" s="59" t="s">
        <v>490</v>
      </c>
      <c r="BX9" s="59" t="s">
        <v>2317</v>
      </c>
      <c r="BY9" s="59" t="s">
        <v>1320</v>
      </c>
      <c r="BZ9" s="59" t="s">
        <v>2314</v>
      </c>
      <c r="CA9" s="59" t="s">
        <v>2315</v>
      </c>
      <c r="CB9" s="59" t="s">
        <v>2316</v>
      </c>
      <c r="CC9" s="59" t="s">
        <v>489</v>
      </c>
      <c r="CD9" s="59" t="s">
        <v>490</v>
      </c>
      <c r="CE9" s="59" t="s">
        <v>2317</v>
      </c>
      <c r="CF9" s="59" t="s">
        <v>1320</v>
      </c>
      <c r="CG9" s="47"/>
    </row>
    <row r="10" spans="1:85" ht="51" customHeight="1" x14ac:dyDescent="0.2">
      <c r="A10" s="77" t="s">
        <v>6560</v>
      </c>
      <c r="B10" s="77">
        <v>2</v>
      </c>
      <c r="C10" s="73" t="s">
        <v>148</v>
      </c>
      <c r="D10" s="58" t="s">
        <v>58</v>
      </c>
      <c r="E10" s="58" t="s">
        <v>59</v>
      </c>
      <c r="F10" s="58" t="s">
        <v>443</v>
      </c>
      <c r="G10" s="58" t="s">
        <v>207</v>
      </c>
      <c r="H10" s="58" t="s">
        <v>2318</v>
      </c>
      <c r="I10" s="58" t="s">
        <v>2319</v>
      </c>
      <c r="J10" s="58" t="s">
        <v>498</v>
      </c>
      <c r="K10" s="58" t="s">
        <v>79</v>
      </c>
      <c r="L10" s="58" t="s">
        <v>2320</v>
      </c>
      <c r="M10" s="58" t="s">
        <v>448</v>
      </c>
      <c r="N10" s="58"/>
      <c r="O10" s="58" t="s">
        <v>2289</v>
      </c>
      <c r="P10" s="58" t="s">
        <v>2290</v>
      </c>
      <c r="Q10" s="58"/>
      <c r="R10" s="58" t="s">
        <v>63</v>
      </c>
      <c r="S10" s="58" t="s">
        <v>2321</v>
      </c>
      <c r="T10" s="58" t="s">
        <v>64</v>
      </c>
      <c r="U10" s="58" t="s">
        <v>2322</v>
      </c>
      <c r="V10" s="58" t="s">
        <v>2323</v>
      </c>
      <c r="W10" s="58" t="s">
        <v>453</v>
      </c>
      <c r="X10" s="58" t="s">
        <v>65</v>
      </c>
      <c r="Y10" s="58" t="s">
        <v>2324</v>
      </c>
      <c r="Z10" s="58"/>
      <c r="AA10" s="58" t="s">
        <v>2325</v>
      </c>
      <c r="AB10" s="58" t="s">
        <v>2325</v>
      </c>
      <c r="AC10" s="58"/>
      <c r="AD10" s="58"/>
      <c r="AE10" s="58" t="s">
        <v>2326</v>
      </c>
      <c r="AF10" s="58" t="s">
        <v>2326</v>
      </c>
      <c r="AG10" s="58" t="s">
        <v>2327</v>
      </c>
      <c r="AH10" s="58" t="s">
        <v>2328</v>
      </c>
      <c r="AI10" s="58" t="s">
        <v>2329</v>
      </c>
      <c r="AJ10" s="58" t="s">
        <v>2330</v>
      </c>
      <c r="AK10" s="58" t="s">
        <v>2302</v>
      </c>
      <c r="AL10" s="58" t="s">
        <v>2331</v>
      </c>
      <c r="AM10" s="58" t="s">
        <v>2332</v>
      </c>
      <c r="AN10" s="58" t="s">
        <v>2333</v>
      </c>
      <c r="AO10" s="58" t="s">
        <v>66</v>
      </c>
      <c r="AP10" s="58" t="s">
        <v>2334</v>
      </c>
      <c r="AQ10" s="58" t="s">
        <v>200</v>
      </c>
      <c r="AR10" s="58" t="s">
        <v>1025</v>
      </c>
      <c r="AS10" s="58" t="s">
        <v>2335</v>
      </c>
      <c r="AT10" s="58" t="s">
        <v>2336</v>
      </c>
      <c r="AU10" s="58" t="s">
        <v>470</v>
      </c>
      <c r="AV10" s="58" t="s">
        <v>470</v>
      </c>
      <c r="AW10" s="58" t="s">
        <v>471</v>
      </c>
      <c r="AX10" s="58" t="s">
        <v>2337</v>
      </c>
      <c r="AY10" s="58" t="s">
        <v>2337</v>
      </c>
      <c r="AZ10" s="58" t="s">
        <v>2338</v>
      </c>
      <c r="BA10" s="58" t="s">
        <v>2338</v>
      </c>
      <c r="BB10" s="58" t="s">
        <v>2339</v>
      </c>
      <c r="BC10" s="58" t="s">
        <v>2340</v>
      </c>
      <c r="BD10" s="58" t="s">
        <v>555</v>
      </c>
      <c r="BE10" s="58"/>
      <c r="BF10" s="58" t="s">
        <v>2341</v>
      </c>
      <c r="BG10" s="58" t="s">
        <v>2342</v>
      </c>
      <c r="BH10" s="58" t="s">
        <v>479</v>
      </c>
      <c r="BI10" s="58" t="s">
        <v>2343</v>
      </c>
      <c r="BJ10" s="58" t="s">
        <v>67</v>
      </c>
      <c r="BK10" s="58" t="s">
        <v>2302</v>
      </c>
      <c r="BL10" s="58" t="s">
        <v>498</v>
      </c>
      <c r="BM10" s="58" t="s">
        <v>86</v>
      </c>
      <c r="BN10" s="58" t="s">
        <v>498</v>
      </c>
      <c r="BO10" s="58" t="s">
        <v>86</v>
      </c>
      <c r="BP10" s="58" t="s">
        <v>86</v>
      </c>
      <c r="BQ10" s="58" t="s">
        <v>2344</v>
      </c>
      <c r="BR10" s="58" t="s">
        <v>561</v>
      </c>
      <c r="BS10" s="59" t="s">
        <v>2345</v>
      </c>
      <c r="BT10" s="59" t="s">
        <v>2346</v>
      </c>
      <c r="BU10" s="59" t="s">
        <v>2347</v>
      </c>
      <c r="BV10" s="59" t="s">
        <v>489</v>
      </c>
      <c r="BW10" s="59" t="s">
        <v>490</v>
      </c>
      <c r="BX10" s="59" t="s">
        <v>2348</v>
      </c>
      <c r="BY10" s="59" t="s">
        <v>2349</v>
      </c>
      <c r="BZ10" s="59" t="s">
        <v>2350</v>
      </c>
      <c r="CA10" s="59" t="s">
        <v>2346</v>
      </c>
      <c r="CB10" s="59" t="s">
        <v>2351</v>
      </c>
      <c r="CC10" s="59" t="s">
        <v>489</v>
      </c>
      <c r="CD10" s="59" t="s">
        <v>490</v>
      </c>
      <c r="CE10" s="59" t="s">
        <v>2348</v>
      </c>
      <c r="CF10" s="59" t="s">
        <v>2352</v>
      </c>
      <c r="CG10" s="47"/>
    </row>
    <row r="11" spans="1:85" ht="47.25" customHeight="1" x14ac:dyDescent="0.2">
      <c r="A11" s="77" t="s">
        <v>6560</v>
      </c>
      <c r="B11" s="77">
        <v>3</v>
      </c>
      <c r="C11" s="73" t="s">
        <v>149</v>
      </c>
      <c r="D11" s="58" t="s">
        <v>58</v>
      </c>
      <c r="E11" s="58" t="s">
        <v>59</v>
      </c>
      <c r="F11" s="58" t="s">
        <v>443</v>
      </c>
      <c r="G11" s="58" t="s">
        <v>207</v>
      </c>
      <c r="H11" s="58" t="s">
        <v>2353</v>
      </c>
      <c r="I11" s="58" t="s">
        <v>2354</v>
      </c>
      <c r="J11" s="58" t="s">
        <v>708</v>
      </c>
      <c r="K11" s="58" t="s">
        <v>80</v>
      </c>
      <c r="L11" s="58" t="s">
        <v>2355</v>
      </c>
      <c r="M11" s="58" t="s">
        <v>448</v>
      </c>
      <c r="N11" s="58"/>
      <c r="O11" s="58" t="s">
        <v>2289</v>
      </c>
      <c r="P11" s="58" t="s">
        <v>2290</v>
      </c>
      <c r="Q11" s="58"/>
      <c r="R11" s="58" t="s">
        <v>63</v>
      </c>
      <c r="S11" s="58" t="s">
        <v>2356</v>
      </c>
      <c r="T11" s="58" t="s">
        <v>2357</v>
      </c>
      <c r="U11" s="58" t="s">
        <v>2358</v>
      </c>
      <c r="V11" s="58" t="s">
        <v>2359</v>
      </c>
      <c r="W11" s="58" t="s">
        <v>453</v>
      </c>
      <c r="X11" s="58" t="s">
        <v>65</v>
      </c>
      <c r="Y11" s="58" t="s">
        <v>2294</v>
      </c>
      <c r="Z11" s="58"/>
      <c r="AA11" s="58" t="s">
        <v>2360</v>
      </c>
      <c r="AB11" s="58" t="s">
        <v>2361</v>
      </c>
      <c r="AC11" s="58"/>
      <c r="AD11" s="58"/>
      <c r="AE11" s="58" t="s">
        <v>2362</v>
      </c>
      <c r="AF11" s="58" t="s">
        <v>2362</v>
      </c>
      <c r="AG11" s="58" t="s">
        <v>2363</v>
      </c>
      <c r="AH11" s="58" t="s">
        <v>2364</v>
      </c>
      <c r="AI11" s="58" t="s">
        <v>708</v>
      </c>
      <c r="AJ11" s="58" t="s">
        <v>2365</v>
      </c>
      <c r="AK11" s="58" t="s">
        <v>2302</v>
      </c>
      <c r="AL11" s="58" t="s">
        <v>2366</v>
      </c>
      <c r="AM11" s="58" t="s">
        <v>2367</v>
      </c>
      <c r="AN11" s="58" t="s">
        <v>2305</v>
      </c>
      <c r="AO11" s="58" t="s">
        <v>66</v>
      </c>
      <c r="AP11" s="58" t="s">
        <v>199</v>
      </c>
      <c r="AQ11" s="58" t="s">
        <v>200</v>
      </c>
      <c r="AR11" s="58" t="s">
        <v>467</v>
      </c>
      <c r="AS11" s="58" t="s">
        <v>2368</v>
      </c>
      <c r="AT11" s="58" t="s">
        <v>2369</v>
      </c>
      <c r="AU11" s="58" t="s">
        <v>470</v>
      </c>
      <c r="AV11" s="58" t="s">
        <v>470</v>
      </c>
      <c r="AW11" s="58" t="s">
        <v>471</v>
      </c>
      <c r="AX11" s="58" t="s">
        <v>2370</v>
      </c>
      <c r="AY11" s="58" t="s">
        <v>2370</v>
      </c>
      <c r="AZ11" s="58" t="s">
        <v>691</v>
      </c>
      <c r="BA11" s="58" t="s">
        <v>2371</v>
      </c>
      <c r="BB11" s="58" t="s">
        <v>2372</v>
      </c>
      <c r="BC11" s="58" t="s">
        <v>2373</v>
      </c>
      <c r="BD11" s="58" t="s">
        <v>555</v>
      </c>
      <c r="BE11" s="58" t="s">
        <v>520</v>
      </c>
      <c r="BF11" s="58" t="s">
        <v>2374</v>
      </c>
      <c r="BG11" s="58" t="s">
        <v>2342</v>
      </c>
      <c r="BH11" s="58" t="s">
        <v>479</v>
      </c>
      <c r="BI11" s="58" t="s">
        <v>2375</v>
      </c>
      <c r="BJ11" s="58" t="s">
        <v>67</v>
      </c>
      <c r="BK11" s="58" t="s">
        <v>462</v>
      </c>
      <c r="BL11" s="58" t="s">
        <v>498</v>
      </c>
      <c r="BM11" s="58" t="s">
        <v>86</v>
      </c>
      <c r="BN11" s="58" t="s">
        <v>2376</v>
      </c>
      <c r="BO11" s="58" t="s">
        <v>88</v>
      </c>
      <c r="BP11" s="58" t="s">
        <v>88</v>
      </c>
      <c r="BQ11" s="58" t="s">
        <v>2377</v>
      </c>
      <c r="BR11" s="58" t="s">
        <v>847</v>
      </c>
      <c r="BS11" s="59" t="s">
        <v>2378</v>
      </c>
      <c r="BT11" s="59" t="s">
        <v>2379</v>
      </c>
      <c r="BU11" s="59" t="s">
        <v>2380</v>
      </c>
      <c r="BV11" s="59" t="s">
        <v>489</v>
      </c>
      <c r="BW11" s="59" t="s">
        <v>490</v>
      </c>
      <c r="BX11" s="59" t="s">
        <v>2381</v>
      </c>
      <c r="BY11" s="59" t="s">
        <v>2382</v>
      </c>
      <c r="BZ11" s="59" t="s">
        <v>2383</v>
      </c>
      <c r="CA11" s="59" t="s">
        <v>2379</v>
      </c>
      <c r="CB11" s="59" t="s">
        <v>2384</v>
      </c>
      <c r="CC11" s="59" t="s">
        <v>489</v>
      </c>
      <c r="CD11" s="59" t="s">
        <v>490</v>
      </c>
      <c r="CE11" s="59" t="s">
        <v>2385</v>
      </c>
      <c r="CF11" s="59" t="s">
        <v>2386</v>
      </c>
      <c r="CG11" s="47"/>
    </row>
    <row r="12" spans="1:85" ht="36" customHeight="1" x14ac:dyDescent="0.2">
      <c r="A12" s="77" t="s">
        <v>6560</v>
      </c>
      <c r="B12" s="77">
        <v>4</v>
      </c>
      <c r="C12" s="73" t="s">
        <v>150</v>
      </c>
      <c r="D12" s="58" t="s">
        <v>58</v>
      </c>
      <c r="E12" s="58" t="s">
        <v>59</v>
      </c>
      <c r="F12" s="58" t="s">
        <v>443</v>
      </c>
      <c r="G12" s="58" t="s">
        <v>211</v>
      </c>
      <c r="H12" s="58" t="s">
        <v>2387</v>
      </c>
      <c r="I12" s="58" t="s">
        <v>2388</v>
      </c>
      <c r="J12" s="58" t="s">
        <v>498</v>
      </c>
      <c r="K12" s="58" t="s">
        <v>68</v>
      </c>
      <c r="L12" s="58" t="s">
        <v>2389</v>
      </c>
      <c r="M12" s="58" t="s">
        <v>448</v>
      </c>
      <c r="N12" s="58"/>
      <c r="O12" s="58" t="s">
        <v>2289</v>
      </c>
      <c r="P12" s="58" t="s">
        <v>2290</v>
      </c>
      <c r="Q12" s="58"/>
      <c r="R12" s="58" t="s">
        <v>63</v>
      </c>
      <c r="S12" s="58" t="s">
        <v>2390</v>
      </c>
      <c r="T12" s="58" t="s">
        <v>2391</v>
      </c>
      <c r="U12" s="58" t="s">
        <v>498</v>
      </c>
      <c r="V12" s="58" t="s">
        <v>498</v>
      </c>
      <c r="W12" s="58" t="s">
        <v>453</v>
      </c>
      <c r="X12" s="58" t="s">
        <v>65</v>
      </c>
      <c r="Y12" s="58" t="s">
        <v>2392</v>
      </c>
      <c r="Z12" s="58"/>
      <c r="AA12" s="58" t="s">
        <v>2393</v>
      </c>
      <c r="AB12" s="58" t="s">
        <v>2393</v>
      </c>
      <c r="AC12" s="58" t="s">
        <v>2394</v>
      </c>
      <c r="AD12" s="58" t="s">
        <v>2395</v>
      </c>
      <c r="AE12" s="58" t="s">
        <v>2396</v>
      </c>
      <c r="AF12" s="58" t="s">
        <v>2396</v>
      </c>
      <c r="AG12" s="58" t="s">
        <v>2397</v>
      </c>
      <c r="AH12" s="58" t="s">
        <v>2398</v>
      </c>
      <c r="AI12" s="58" t="s">
        <v>498</v>
      </c>
      <c r="AJ12" s="58" t="s">
        <v>2399</v>
      </c>
      <c r="AK12" s="58" t="s">
        <v>2302</v>
      </c>
      <c r="AL12" s="58" t="s">
        <v>2400</v>
      </c>
      <c r="AM12" s="58" t="s">
        <v>2401</v>
      </c>
      <c r="AN12" s="58" t="s">
        <v>2305</v>
      </c>
      <c r="AO12" s="58" t="s">
        <v>66</v>
      </c>
      <c r="AP12" s="58" t="s">
        <v>199</v>
      </c>
      <c r="AQ12" s="58" t="s">
        <v>200</v>
      </c>
      <c r="AR12" s="58" t="s">
        <v>467</v>
      </c>
      <c r="AS12" s="58" t="s">
        <v>2402</v>
      </c>
      <c r="AT12" s="58" t="s">
        <v>498</v>
      </c>
      <c r="AU12" s="58" t="s">
        <v>470</v>
      </c>
      <c r="AV12" s="58" t="s">
        <v>470</v>
      </c>
      <c r="AW12" s="58" t="s">
        <v>471</v>
      </c>
      <c r="AX12" s="58" t="s">
        <v>2202</v>
      </c>
      <c r="AY12" s="58" t="s">
        <v>2202</v>
      </c>
      <c r="AZ12" s="58" t="s">
        <v>812</v>
      </c>
      <c r="BA12" s="58" t="s">
        <v>995</v>
      </c>
      <c r="BB12" s="58" t="s">
        <v>2403</v>
      </c>
      <c r="BC12" s="58" t="s">
        <v>519</v>
      </c>
      <c r="BD12" s="58"/>
      <c r="BE12" s="58" t="s">
        <v>520</v>
      </c>
      <c r="BF12" s="58" t="s">
        <v>2404</v>
      </c>
      <c r="BG12" s="58" t="s">
        <v>2405</v>
      </c>
      <c r="BH12" s="58" t="s">
        <v>479</v>
      </c>
      <c r="BI12" s="58" t="s">
        <v>2406</v>
      </c>
      <c r="BJ12" s="58" t="s">
        <v>524</v>
      </c>
      <c r="BK12" s="58" t="s">
        <v>2302</v>
      </c>
      <c r="BL12" s="58" t="s">
        <v>498</v>
      </c>
      <c r="BM12" s="58" t="s">
        <v>79</v>
      </c>
      <c r="BN12" s="58" t="s">
        <v>498</v>
      </c>
      <c r="BO12" s="58" t="s">
        <v>68</v>
      </c>
      <c r="BP12" s="58" t="s">
        <v>68</v>
      </c>
      <c r="BQ12" s="58" t="s">
        <v>2407</v>
      </c>
      <c r="BR12" s="58" t="s">
        <v>599</v>
      </c>
      <c r="BS12" s="59" t="s">
        <v>2408</v>
      </c>
      <c r="BT12" s="59" t="s">
        <v>2409</v>
      </c>
      <c r="BU12" s="59" t="s">
        <v>2410</v>
      </c>
      <c r="BV12" s="59" t="s">
        <v>489</v>
      </c>
      <c r="BW12" s="59" t="s">
        <v>2411</v>
      </c>
      <c r="BX12" s="59" t="s">
        <v>2412</v>
      </c>
      <c r="BY12" s="59" t="s">
        <v>2413</v>
      </c>
      <c r="BZ12" s="54"/>
      <c r="CA12" s="54"/>
      <c r="CB12" s="54"/>
      <c r="CC12" s="54"/>
      <c r="CD12" s="54"/>
      <c r="CE12" s="54"/>
      <c r="CF12" s="54"/>
      <c r="CG12" s="47"/>
    </row>
    <row r="13" spans="1:85" ht="36.75" customHeight="1" x14ac:dyDescent="0.2">
      <c r="A13" s="77" t="s">
        <v>6560</v>
      </c>
      <c r="B13" s="77">
        <v>5</v>
      </c>
      <c r="C13" s="73" t="s">
        <v>151</v>
      </c>
      <c r="D13" s="58" t="s">
        <v>58</v>
      </c>
      <c r="E13" s="58" t="s">
        <v>59</v>
      </c>
      <c r="F13" s="58" t="s">
        <v>443</v>
      </c>
      <c r="G13" s="58" t="s">
        <v>211</v>
      </c>
      <c r="H13" s="58" t="s">
        <v>2414</v>
      </c>
      <c r="I13" s="58" t="s">
        <v>2415</v>
      </c>
      <c r="J13" s="58" t="s">
        <v>498</v>
      </c>
      <c r="K13" s="58" t="s">
        <v>81</v>
      </c>
      <c r="L13" s="58" t="s">
        <v>2416</v>
      </c>
      <c r="M13" s="58" t="s">
        <v>448</v>
      </c>
      <c r="N13" s="58"/>
      <c r="O13" s="58" t="s">
        <v>2289</v>
      </c>
      <c r="P13" s="58" t="s">
        <v>2290</v>
      </c>
      <c r="Q13" s="58"/>
      <c r="R13" s="58" t="s">
        <v>63</v>
      </c>
      <c r="S13" s="58" t="s">
        <v>2417</v>
      </c>
      <c r="T13" s="58" t="s">
        <v>2418</v>
      </c>
      <c r="U13" s="58" t="s">
        <v>498</v>
      </c>
      <c r="V13" s="58" t="s">
        <v>498</v>
      </c>
      <c r="W13" s="58" t="s">
        <v>453</v>
      </c>
      <c r="X13" s="58" t="s">
        <v>65</v>
      </c>
      <c r="Y13" s="58" t="s">
        <v>2419</v>
      </c>
      <c r="Z13" s="58"/>
      <c r="AA13" s="58" t="s">
        <v>2420</v>
      </c>
      <c r="AB13" s="58" t="s">
        <v>2420</v>
      </c>
      <c r="AC13" s="58" t="s">
        <v>2421</v>
      </c>
      <c r="AD13" s="58" t="s">
        <v>2422</v>
      </c>
      <c r="AE13" s="58" t="s">
        <v>2423</v>
      </c>
      <c r="AF13" s="58" t="s">
        <v>2423</v>
      </c>
      <c r="AG13" s="58" t="s">
        <v>2424</v>
      </c>
      <c r="AH13" s="58" t="s">
        <v>2425</v>
      </c>
      <c r="AI13" s="58" t="s">
        <v>498</v>
      </c>
      <c r="AJ13" s="58" t="s">
        <v>2426</v>
      </c>
      <c r="AK13" s="58" t="s">
        <v>2302</v>
      </c>
      <c r="AL13" s="58" t="s">
        <v>2427</v>
      </c>
      <c r="AM13" s="58" t="s">
        <v>2428</v>
      </c>
      <c r="AN13" s="58" t="s">
        <v>2429</v>
      </c>
      <c r="AO13" s="58" t="s">
        <v>66</v>
      </c>
      <c r="AP13" s="58" t="s">
        <v>199</v>
      </c>
      <c r="AQ13" s="58" t="s">
        <v>200</v>
      </c>
      <c r="AR13" s="58" t="s">
        <v>467</v>
      </c>
      <c r="AS13" s="58" t="s">
        <v>2430</v>
      </c>
      <c r="AT13" s="58" t="s">
        <v>2431</v>
      </c>
      <c r="AU13" s="58" t="s">
        <v>470</v>
      </c>
      <c r="AV13" s="58" t="s">
        <v>470</v>
      </c>
      <c r="AW13" s="58" t="s">
        <v>471</v>
      </c>
      <c r="AX13" s="58" t="s">
        <v>114</v>
      </c>
      <c r="AY13" s="58" t="s">
        <v>114</v>
      </c>
      <c r="AZ13" s="58" t="s">
        <v>812</v>
      </c>
      <c r="BA13" s="58" t="s">
        <v>2432</v>
      </c>
      <c r="BB13" s="58" t="s">
        <v>2433</v>
      </c>
      <c r="BC13" s="58" t="s">
        <v>2434</v>
      </c>
      <c r="BD13" s="58"/>
      <c r="BE13" s="58" t="s">
        <v>520</v>
      </c>
      <c r="BF13" s="58" t="s">
        <v>2435</v>
      </c>
      <c r="BG13" s="58" t="s">
        <v>2405</v>
      </c>
      <c r="BH13" s="58" t="s">
        <v>479</v>
      </c>
      <c r="BI13" s="58" t="s">
        <v>2436</v>
      </c>
      <c r="BJ13" s="58" t="s">
        <v>524</v>
      </c>
      <c r="BK13" s="58" t="s">
        <v>462</v>
      </c>
      <c r="BL13" s="58" t="s">
        <v>481</v>
      </c>
      <c r="BM13" s="58" t="s">
        <v>61</v>
      </c>
      <c r="BN13" s="58" t="s">
        <v>482</v>
      </c>
      <c r="BO13" s="58" t="s">
        <v>79</v>
      </c>
      <c r="BP13" s="58" t="s">
        <v>79</v>
      </c>
      <c r="BQ13" s="58" t="s">
        <v>598</v>
      </c>
      <c r="BR13" s="58" t="s">
        <v>561</v>
      </c>
      <c r="BS13" s="59" t="s">
        <v>2437</v>
      </c>
      <c r="BT13" s="59" t="s">
        <v>2438</v>
      </c>
      <c r="BU13" s="59" t="s">
        <v>2380</v>
      </c>
      <c r="BV13" s="59" t="s">
        <v>489</v>
      </c>
      <c r="BW13" s="59" t="s">
        <v>2439</v>
      </c>
      <c r="BX13" s="59" t="s">
        <v>2440</v>
      </c>
      <c r="BY13" s="59" t="s">
        <v>1320</v>
      </c>
      <c r="BZ13" s="54"/>
      <c r="CA13" s="54"/>
      <c r="CB13" s="54"/>
      <c r="CC13" s="54"/>
      <c r="CD13" s="54"/>
      <c r="CE13" s="54"/>
      <c r="CF13" s="54"/>
      <c r="CG13" s="47"/>
    </row>
    <row r="14" spans="1:85" ht="49.5" customHeight="1" x14ac:dyDescent="0.2">
      <c r="A14" s="77" t="s">
        <v>6560</v>
      </c>
      <c r="B14" s="77">
        <v>6</v>
      </c>
      <c r="C14" s="73" t="s">
        <v>152</v>
      </c>
      <c r="D14" s="58" t="s">
        <v>58</v>
      </c>
      <c r="E14" s="58" t="s">
        <v>59</v>
      </c>
      <c r="F14" s="58" t="s">
        <v>443</v>
      </c>
      <c r="G14" s="58" t="s">
        <v>207</v>
      </c>
      <c r="H14" s="58" t="s">
        <v>2441</v>
      </c>
      <c r="I14" s="58" t="s">
        <v>2442</v>
      </c>
      <c r="J14" s="58" t="s">
        <v>2443</v>
      </c>
      <c r="K14" s="58" t="s">
        <v>82</v>
      </c>
      <c r="L14" s="58" t="s">
        <v>1512</v>
      </c>
      <c r="M14" s="58" t="s">
        <v>448</v>
      </c>
      <c r="N14" s="58"/>
      <c r="O14" s="58" t="s">
        <v>2289</v>
      </c>
      <c r="P14" s="58" t="s">
        <v>2290</v>
      </c>
      <c r="Q14" s="58"/>
      <c r="R14" s="58" t="s">
        <v>63</v>
      </c>
      <c r="S14" s="58" t="s">
        <v>2444</v>
      </c>
      <c r="T14" s="58" t="s">
        <v>64</v>
      </c>
      <c r="U14" s="58" t="s">
        <v>2445</v>
      </c>
      <c r="V14" s="58" t="s">
        <v>498</v>
      </c>
      <c r="W14" s="58" t="s">
        <v>453</v>
      </c>
      <c r="X14" s="58" t="s">
        <v>65</v>
      </c>
      <c r="Y14" s="58" t="s">
        <v>2324</v>
      </c>
      <c r="Z14" s="58"/>
      <c r="AA14" s="58" t="s">
        <v>2446</v>
      </c>
      <c r="AB14" s="58" t="s">
        <v>2446</v>
      </c>
      <c r="AC14" s="58" t="s">
        <v>2447</v>
      </c>
      <c r="AD14" s="58" t="s">
        <v>2448</v>
      </c>
      <c r="AE14" s="58" t="s">
        <v>2449</v>
      </c>
      <c r="AF14" s="58" t="s">
        <v>2450</v>
      </c>
      <c r="AG14" s="58" t="s">
        <v>2451</v>
      </c>
      <c r="AH14" s="58" t="s">
        <v>2452</v>
      </c>
      <c r="AI14" s="58" t="s">
        <v>933</v>
      </c>
      <c r="AJ14" s="58" t="s">
        <v>2453</v>
      </c>
      <c r="AK14" s="58" t="s">
        <v>2302</v>
      </c>
      <c r="AL14" s="58" t="s">
        <v>2454</v>
      </c>
      <c r="AM14" s="58" t="s">
        <v>2455</v>
      </c>
      <c r="AN14" s="58" t="s">
        <v>2333</v>
      </c>
      <c r="AO14" s="58" t="s">
        <v>66</v>
      </c>
      <c r="AP14" s="58" t="s">
        <v>199</v>
      </c>
      <c r="AQ14" s="58" t="s">
        <v>200</v>
      </c>
      <c r="AR14" s="58" t="s">
        <v>1025</v>
      </c>
      <c r="AS14" s="58" t="s">
        <v>2456</v>
      </c>
      <c r="AT14" s="58" t="s">
        <v>2457</v>
      </c>
      <c r="AU14" s="58" t="s">
        <v>470</v>
      </c>
      <c r="AV14" s="58" t="s">
        <v>471</v>
      </c>
      <c r="AW14" s="58" t="s">
        <v>471</v>
      </c>
      <c r="AX14" s="58" t="s">
        <v>1221</v>
      </c>
      <c r="AY14" s="58" t="s">
        <v>1221</v>
      </c>
      <c r="AZ14" s="58" t="s">
        <v>812</v>
      </c>
      <c r="BA14" s="58" t="s">
        <v>2458</v>
      </c>
      <c r="BB14" s="58" t="s">
        <v>2459</v>
      </c>
      <c r="BC14" s="58" t="s">
        <v>2460</v>
      </c>
      <c r="BD14" s="58" t="s">
        <v>555</v>
      </c>
      <c r="BE14" s="58" t="s">
        <v>520</v>
      </c>
      <c r="BF14" s="58" t="s">
        <v>2461</v>
      </c>
      <c r="BG14" s="58" t="s">
        <v>2342</v>
      </c>
      <c r="BH14" s="58" t="s">
        <v>479</v>
      </c>
      <c r="BI14" s="58" t="s">
        <v>2462</v>
      </c>
      <c r="BJ14" s="58" t="s">
        <v>524</v>
      </c>
      <c r="BK14" s="58" t="s">
        <v>2302</v>
      </c>
      <c r="BL14" s="58" t="s">
        <v>933</v>
      </c>
      <c r="BM14" s="58" t="s">
        <v>91</v>
      </c>
      <c r="BN14" s="58" t="s">
        <v>2463</v>
      </c>
      <c r="BO14" s="58" t="s">
        <v>483</v>
      </c>
      <c r="BP14" s="58" t="s">
        <v>483</v>
      </c>
      <c r="BQ14" s="58" t="s">
        <v>206</v>
      </c>
      <c r="BR14" s="58" t="s">
        <v>599</v>
      </c>
      <c r="BS14" s="59" t="s">
        <v>2464</v>
      </c>
      <c r="BT14" s="59" t="s">
        <v>2465</v>
      </c>
      <c r="BU14" s="59" t="s">
        <v>2466</v>
      </c>
      <c r="BV14" s="59" t="s">
        <v>489</v>
      </c>
      <c r="BW14" s="59" t="s">
        <v>2467</v>
      </c>
      <c r="BX14" s="59" t="s">
        <v>2468</v>
      </c>
      <c r="BY14" s="59" t="s">
        <v>2469</v>
      </c>
      <c r="BZ14" s="59" t="s">
        <v>2470</v>
      </c>
      <c r="CA14" s="59" t="s">
        <v>2471</v>
      </c>
      <c r="CB14" s="59" t="s">
        <v>2472</v>
      </c>
      <c r="CC14" s="59" t="s">
        <v>489</v>
      </c>
      <c r="CD14" s="59" t="s">
        <v>2473</v>
      </c>
      <c r="CE14" s="59" t="s">
        <v>2474</v>
      </c>
      <c r="CF14" s="59" t="s">
        <v>2285</v>
      </c>
      <c r="CG14" s="47"/>
    </row>
    <row r="15" spans="1:85" ht="39" customHeight="1" x14ac:dyDescent="0.2">
      <c r="A15" s="77" t="s">
        <v>6560</v>
      </c>
      <c r="B15" s="77">
        <v>7</v>
      </c>
      <c r="C15" s="73" t="s">
        <v>429</v>
      </c>
      <c r="D15" s="58" t="s">
        <v>58</v>
      </c>
      <c r="E15" s="58" t="s">
        <v>59</v>
      </c>
      <c r="F15" s="58" t="s">
        <v>443</v>
      </c>
      <c r="G15" s="58" t="s">
        <v>207</v>
      </c>
      <c r="H15" s="58" t="s">
        <v>2475</v>
      </c>
      <c r="I15" s="58" t="s">
        <v>2476</v>
      </c>
      <c r="J15" s="58" t="s">
        <v>498</v>
      </c>
      <c r="K15" s="58" t="s">
        <v>83</v>
      </c>
      <c r="L15" s="58" t="s">
        <v>2477</v>
      </c>
      <c r="M15" s="58" t="s">
        <v>448</v>
      </c>
      <c r="N15" s="58"/>
      <c r="O15" s="58" t="s">
        <v>2289</v>
      </c>
      <c r="P15" s="58" t="s">
        <v>2290</v>
      </c>
      <c r="Q15" s="58"/>
      <c r="R15" s="58" t="s">
        <v>63</v>
      </c>
      <c r="S15" s="58" t="s">
        <v>2478</v>
      </c>
      <c r="T15" s="58" t="s">
        <v>64</v>
      </c>
      <c r="U15" s="58" t="s">
        <v>2479</v>
      </c>
      <c r="V15" s="58" t="s">
        <v>2480</v>
      </c>
      <c r="W15" s="58" t="s">
        <v>453</v>
      </c>
      <c r="X15" s="58" t="s">
        <v>65</v>
      </c>
      <c r="Y15" s="58" t="s">
        <v>2294</v>
      </c>
      <c r="Z15" s="58"/>
      <c r="AA15" s="58" t="s">
        <v>2481</v>
      </c>
      <c r="AB15" s="58" t="s">
        <v>2481</v>
      </c>
      <c r="AC15" s="58"/>
      <c r="AD15" s="58"/>
      <c r="AE15" s="58" t="s">
        <v>2482</v>
      </c>
      <c r="AF15" s="58" t="s">
        <v>2482</v>
      </c>
      <c r="AG15" s="58" t="s">
        <v>2483</v>
      </c>
      <c r="AH15" s="58" t="s">
        <v>2484</v>
      </c>
      <c r="AI15" s="58" t="s">
        <v>498</v>
      </c>
      <c r="AJ15" s="58" t="s">
        <v>2485</v>
      </c>
      <c r="AK15" s="58" t="s">
        <v>462</v>
      </c>
      <c r="AL15" s="58" t="s">
        <v>2486</v>
      </c>
      <c r="AM15" s="58" t="s">
        <v>2487</v>
      </c>
      <c r="AN15" s="58" t="s">
        <v>2488</v>
      </c>
      <c r="AO15" s="58" t="s">
        <v>66</v>
      </c>
      <c r="AP15" s="58" t="s">
        <v>199</v>
      </c>
      <c r="AQ15" s="58" t="s">
        <v>200</v>
      </c>
      <c r="AR15" s="58" t="s">
        <v>467</v>
      </c>
      <c r="AS15" s="58" t="s">
        <v>2489</v>
      </c>
      <c r="AT15" s="58" t="s">
        <v>2490</v>
      </c>
      <c r="AU15" s="58" t="s">
        <v>470</v>
      </c>
      <c r="AV15" s="58" t="s">
        <v>471</v>
      </c>
      <c r="AW15" s="58" t="s">
        <v>471</v>
      </c>
      <c r="AX15" s="58" t="s">
        <v>690</v>
      </c>
      <c r="AY15" s="58" t="s">
        <v>690</v>
      </c>
      <c r="AZ15" s="58" t="s">
        <v>812</v>
      </c>
      <c r="BA15" s="58" t="s">
        <v>2491</v>
      </c>
      <c r="BB15" s="58" t="s">
        <v>2492</v>
      </c>
      <c r="BC15" s="58" t="s">
        <v>2493</v>
      </c>
      <c r="BD15" s="58"/>
      <c r="BE15" s="58" t="s">
        <v>520</v>
      </c>
      <c r="BF15" s="58" t="s">
        <v>2494</v>
      </c>
      <c r="BG15" s="58" t="s">
        <v>2342</v>
      </c>
      <c r="BH15" s="58" t="s">
        <v>479</v>
      </c>
      <c r="BI15" s="58" t="s">
        <v>2495</v>
      </c>
      <c r="BJ15" s="58" t="s">
        <v>524</v>
      </c>
      <c r="BK15" s="58" t="s">
        <v>462</v>
      </c>
      <c r="BL15" s="58" t="s">
        <v>498</v>
      </c>
      <c r="BM15" s="58" t="s">
        <v>84</v>
      </c>
      <c r="BN15" s="58" t="s">
        <v>2496</v>
      </c>
      <c r="BO15" s="58" t="s">
        <v>86</v>
      </c>
      <c r="BP15" s="58" t="s">
        <v>86</v>
      </c>
      <c r="BQ15" s="58" t="s">
        <v>206</v>
      </c>
      <c r="BR15" s="58" t="s">
        <v>2497</v>
      </c>
      <c r="BS15" s="59" t="s">
        <v>2498</v>
      </c>
      <c r="BT15" s="59" t="s">
        <v>2499</v>
      </c>
      <c r="BU15" s="59" t="s">
        <v>2500</v>
      </c>
      <c r="BV15" s="59" t="s">
        <v>489</v>
      </c>
      <c r="BW15" s="59" t="s">
        <v>490</v>
      </c>
      <c r="BX15" s="59" t="s">
        <v>2501</v>
      </c>
      <c r="BY15" s="59" t="s">
        <v>2502</v>
      </c>
      <c r="BZ15" s="59" t="s">
        <v>2503</v>
      </c>
      <c r="CA15" s="59" t="s">
        <v>2499</v>
      </c>
      <c r="CB15" s="59" t="s">
        <v>2500</v>
      </c>
      <c r="CC15" s="59" t="s">
        <v>489</v>
      </c>
      <c r="CD15" s="59" t="s">
        <v>490</v>
      </c>
      <c r="CE15" s="59" t="s">
        <v>2504</v>
      </c>
      <c r="CF15" s="59"/>
      <c r="CG15" s="47"/>
    </row>
    <row r="16" spans="1:85" ht="36.75" customHeight="1" x14ac:dyDescent="0.2">
      <c r="A16" s="77" t="s">
        <v>6560</v>
      </c>
      <c r="B16" s="77">
        <v>8</v>
      </c>
      <c r="C16" s="73" t="s">
        <v>153</v>
      </c>
      <c r="D16" s="58" t="s">
        <v>58</v>
      </c>
      <c r="E16" s="58" t="s">
        <v>59</v>
      </c>
      <c r="F16" s="58" t="s">
        <v>443</v>
      </c>
      <c r="G16" s="58" t="s">
        <v>211</v>
      </c>
      <c r="H16" s="58" t="s">
        <v>2505</v>
      </c>
      <c r="I16" s="58" t="s">
        <v>2506</v>
      </c>
      <c r="J16" s="58" t="s">
        <v>498</v>
      </c>
      <c r="K16" s="58" t="s">
        <v>80</v>
      </c>
      <c r="L16" s="58" t="s">
        <v>2507</v>
      </c>
      <c r="M16" s="58" t="s">
        <v>448</v>
      </c>
      <c r="N16" s="58"/>
      <c r="O16" s="58" t="s">
        <v>2289</v>
      </c>
      <c r="P16" s="58" t="s">
        <v>2290</v>
      </c>
      <c r="Q16" s="58"/>
      <c r="R16" s="58" t="s">
        <v>63</v>
      </c>
      <c r="S16" s="58" t="s">
        <v>2508</v>
      </c>
      <c r="T16" s="58" t="s">
        <v>2509</v>
      </c>
      <c r="U16" s="58" t="s">
        <v>2510</v>
      </c>
      <c r="V16" s="58" t="s">
        <v>498</v>
      </c>
      <c r="W16" s="58" t="s">
        <v>218</v>
      </c>
      <c r="X16" s="58" t="s">
        <v>65</v>
      </c>
      <c r="Y16" s="58" t="s">
        <v>2511</v>
      </c>
      <c r="Z16" s="58"/>
      <c r="AA16" s="58" t="s">
        <v>2512</v>
      </c>
      <c r="AB16" s="58" t="s">
        <v>2513</v>
      </c>
      <c r="AC16" s="58" t="s">
        <v>2514</v>
      </c>
      <c r="AD16" s="58" t="s">
        <v>2515</v>
      </c>
      <c r="AE16" s="58" t="s">
        <v>2516</v>
      </c>
      <c r="AF16" s="58" t="s">
        <v>2516</v>
      </c>
      <c r="AG16" s="58" t="s">
        <v>2517</v>
      </c>
      <c r="AH16" s="58" t="s">
        <v>2518</v>
      </c>
      <c r="AI16" s="58" t="s">
        <v>498</v>
      </c>
      <c r="AJ16" s="58" t="s">
        <v>2519</v>
      </c>
      <c r="AK16" s="58" t="s">
        <v>2302</v>
      </c>
      <c r="AL16" s="58" t="s">
        <v>2520</v>
      </c>
      <c r="AM16" s="58" t="s">
        <v>2521</v>
      </c>
      <c r="AN16" s="58" t="s">
        <v>2305</v>
      </c>
      <c r="AO16" s="58" t="s">
        <v>66</v>
      </c>
      <c r="AP16" s="58" t="s">
        <v>199</v>
      </c>
      <c r="AQ16" s="58" t="s">
        <v>200</v>
      </c>
      <c r="AR16" s="58" t="s">
        <v>467</v>
      </c>
      <c r="AS16" s="58" t="s">
        <v>2522</v>
      </c>
      <c r="AT16" s="58" t="s">
        <v>498</v>
      </c>
      <c r="AU16" s="58" t="s">
        <v>470</v>
      </c>
      <c r="AV16" s="58" t="s">
        <v>471</v>
      </c>
      <c r="AW16" s="58" t="s">
        <v>471</v>
      </c>
      <c r="AX16" s="58" t="s">
        <v>116</v>
      </c>
      <c r="AY16" s="58" t="s">
        <v>116</v>
      </c>
      <c r="AZ16" s="58" t="s">
        <v>812</v>
      </c>
      <c r="BA16" s="58" t="s">
        <v>2523</v>
      </c>
      <c r="BB16" s="58" t="s">
        <v>2524</v>
      </c>
      <c r="BC16" s="58" t="s">
        <v>2525</v>
      </c>
      <c r="BD16" s="58"/>
      <c r="BE16" s="58" t="s">
        <v>520</v>
      </c>
      <c r="BF16" s="58" t="s">
        <v>2526</v>
      </c>
      <c r="BG16" s="58" t="s">
        <v>2527</v>
      </c>
      <c r="BH16" s="58" t="s">
        <v>2311</v>
      </c>
      <c r="BI16" s="58" t="s">
        <v>2528</v>
      </c>
      <c r="BJ16" s="58" t="s">
        <v>67</v>
      </c>
      <c r="BK16" s="58" t="s">
        <v>2302</v>
      </c>
      <c r="BL16" s="58" t="s">
        <v>481</v>
      </c>
      <c r="BM16" s="58" t="s">
        <v>79</v>
      </c>
      <c r="BN16" s="58" t="s">
        <v>2529</v>
      </c>
      <c r="BO16" s="58" t="s">
        <v>119</v>
      </c>
      <c r="BP16" s="58" t="s">
        <v>119</v>
      </c>
      <c r="BQ16" s="58" t="s">
        <v>598</v>
      </c>
      <c r="BR16" s="58" t="s">
        <v>526</v>
      </c>
      <c r="BS16" s="59" t="s">
        <v>2530</v>
      </c>
      <c r="BT16" s="59" t="s">
        <v>2531</v>
      </c>
      <c r="BU16" s="59" t="s">
        <v>2466</v>
      </c>
      <c r="BV16" s="59" t="s">
        <v>489</v>
      </c>
      <c r="BW16" s="59" t="s">
        <v>490</v>
      </c>
      <c r="BX16" s="59" t="s">
        <v>2532</v>
      </c>
      <c r="BY16" s="59" t="s">
        <v>2533</v>
      </c>
      <c r="BZ16" s="59" t="s">
        <v>2534</v>
      </c>
      <c r="CA16" s="59" t="s">
        <v>2531</v>
      </c>
      <c r="CB16" s="59" t="s">
        <v>2466</v>
      </c>
      <c r="CC16" s="59" t="s">
        <v>489</v>
      </c>
      <c r="CD16" s="59" t="s">
        <v>490</v>
      </c>
      <c r="CE16" s="59" t="s">
        <v>2535</v>
      </c>
      <c r="CF16" s="59" t="s">
        <v>2536</v>
      </c>
      <c r="CG16" s="47"/>
    </row>
    <row r="17" spans="1:85" ht="48.75" customHeight="1" x14ac:dyDescent="0.2">
      <c r="A17" s="77" t="s">
        <v>6560</v>
      </c>
      <c r="B17" s="77">
        <v>9</v>
      </c>
      <c r="C17" s="74" t="s">
        <v>430</v>
      </c>
      <c r="D17" s="58" t="s">
        <v>58</v>
      </c>
      <c r="E17" s="58" t="s">
        <v>442</v>
      </c>
      <c r="F17" s="58" t="s">
        <v>443</v>
      </c>
      <c r="G17" s="58" t="s">
        <v>207</v>
      </c>
      <c r="H17" s="58" t="s">
        <v>2537</v>
      </c>
      <c r="I17" s="58" t="s">
        <v>2538</v>
      </c>
      <c r="J17" s="58" t="s">
        <v>498</v>
      </c>
      <c r="K17" s="58" t="s">
        <v>85</v>
      </c>
      <c r="L17" s="58" t="s">
        <v>2539</v>
      </c>
      <c r="M17" s="58" t="s">
        <v>448</v>
      </c>
      <c r="N17" s="58"/>
      <c r="O17" s="58" t="s">
        <v>2289</v>
      </c>
      <c r="P17" s="58" t="s">
        <v>2290</v>
      </c>
      <c r="Q17" s="58"/>
      <c r="R17" s="58" t="s">
        <v>63</v>
      </c>
      <c r="S17" s="58" t="s">
        <v>2540</v>
      </c>
      <c r="T17" s="58" t="s">
        <v>2541</v>
      </c>
      <c r="U17" s="58" t="s">
        <v>1729</v>
      </c>
      <c r="V17" s="58" t="s">
        <v>2542</v>
      </c>
      <c r="W17" s="58" t="s">
        <v>453</v>
      </c>
      <c r="X17" s="58" t="s">
        <v>65</v>
      </c>
      <c r="Y17" s="58" t="s">
        <v>2392</v>
      </c>
      <c r="Z17" s="58"/>
      <c r="AA17" s="58" t="s">
        <v>2543</v>
      </c>
      <c r="AB17" s="58" t="s">
        <v>2543</v>
      </c>
      <c r="AC17" s="58" t="s">
        <v>2544</v>
      </c>
      <c r="AD17" s="58" t="s">
        <v>2545</v>
      </c>
      <c r="AE17" s="58" t="s">
        <v>2546</v>
      </c>
      <c r="AF17" s="58" t="s">
        <v>2546</v>
      </c>
      <c r="AG17" s="58" t="s">
        <v>2547</v>
      </c>
      <c r="AH17" s="58" t="s">
        <v>2548</v>
      </c>
      <c r="AI17" s="58" t="s">
        <v>498</v>
      </c>
      <c r="AJ17" s="58" t="s">
        <v>2549</v>
      </c>
      <c r="AK17" s="58" t="s">
        <v>462</v>
      </c>
      <c r="AL17" s="58" t="s">
        <v>2550</v>
      </c>
      <c r="AM17" s="58" t="s">
        <v>2551</v>
      </c>
      <c r="AN17" s="58" t="s">
        <v>2305</v>
      </c>
      <c r="AO17" s="58" t="s">
        <v>66</v>
      </c>
      <c r="AP17" s="58" t="s">
        <v>466</v>
      </c>
      <c r="AQ17" s="58" t="s">
        <v>200</v>
      </c>
      <c r="AR17" s="58" t="s">
        <v>1025</v>
      </c>
      <c r="AS17" s="58" t="s">
        <v>2552</v>
      </c>
      <c r="AT17" s="58" t="s">
        <v>498</v>
      </c>
      <c r="AU17" s="58" t="s">
        <v>470</v>
      </c>
      <c r="AV17" s="58" t="s">
        <v>471</v>
      </c>
      <c r="AW17" s="58" t="s">
        <v>471</v>
      </c>
      <c r="AX17" s="58" t="s">
        <v>1341</v>
      </c>
      <c r="AY17" s="58" t="s">
        <v>1341</v>
      </c>
      <c r="AZ17" s="58" t="s">
        <v>812</v>
      </c>
      <c r="BA17" s="58" t="s">
        <v>2553</v>
      </c>
      <c r="BB17" s="58" t="s">
        <v>2554</v>
      </c>
      <c r="BC17" s="58" t="s">
        <v>2555</v>
      </c>
      <c r="BD17" s="58" t="s">
        <v>555</v>
      </c>
      <c r="BE17" s="58" t="s">
        <v>666</v>
      </c>
      <c r="BF17" s="58" t="s">
        <v>2556</v>
      </c>
      <c r="BG17" s="58" t="s">
        <v>2342</v>
      </c>
      <c r="BH17" s="58" t="s">
        <v>479</v>
      </c>
      <c r="BI17" s="58" t="s">
        <v>2557</v>
      </c>
      <c r="BJ17" s="58" t="s">
        <v>524</v>
      </c>
      <c r="BK17" s="58" t="s">
        <v>462</v>
      </c>
      <c r="BL17" s="58" t="s">
        <v>498</v>
      </c>
      <c r="BM17" s="58" t="s">
        <v>87</v>
      </c>
      <c r="BN17" s="58" t="s">
        <v>482</v>
      </c>
      <c r="BO17" s="58" t="s">
        <v>91</v>
      </c>
      <c r="BP17" s="58" t="s">
        <v>91</v>
      </c>
      <c r="BQ17" s="58" t="s">
        <v>939</v>
      </c>
      <c r="BR17" s="58" t="s">
        <v>599</v>
      </c>
      <c r="BS17" s="59" t="s">
        <v>2558</v>
      </c>
      <c r="BT17" s="59" t="s">
        <v>2559</v>
      </c>
      <c r="BU17" s="59" t="s">
        <v>2560</v>
      </c>
      <c r="BV17" s="59" t="s">
        <v>489</v>
      </c>
      <c r="BW17" s="59" t="s">
        <v>490</v>
      </c>
      <c r="BX17" s="59" t="s">
        <v>2561</v>
      </c>
      <c r="BY17" s="59" t="s">
        <v>2562</v>
      </c>
      <c r="BZ17" s="59" t="s">
        <v>2558</v>
      </c>
      <c r="CA17" s="59" t="s">
        <v>2559</v>
      </c>
      <c r="CB17" s="59" t="s">
        <v>2560</v>
      </c>
      <c r="CC17" s="59" t="s">
        <v>489</v>
      </c>
      <c r="CD17" s="59" t="s">
        <v>490</v>
      </c>
      <c r="CE17" s="59" t="s">
        <v>2561</v>
      </c>
      <c r="CF17" s="59" t="s">
        <v>2562</v>
      </c>
      <c r="CG17" s="47"/>
    </row>
    <row r="18" spans="1:85" ht="40.5" customHeight="1" x14ac:dyDescent="0.2">
      <c r="A18" s="77" t="s">
        <v>6560</v>
      </c>
      <c r="B18" s="77">
        <v>10</v>
      </c>
      <c r="C18" s="73" t="s">
        <v>154</v>
      </c>
      <c r="D18" s="58" t="s">
        <v>58</v>
      </c>
      <c r="E18" s="58" t="s">
        <v>59</v>
      </c>
      <c r="F18" s="58" t="s">
        <v>443</v>
      </c>
      <c r="G18" s="58" t="s">
        <v>211</v>
      </c>
      <c r="H18" s="58" t="s">
        <v>2563</v>
      </c>
      <c r="I18" s="58" t="s">
        <v>2564</v>
      </c>
      <c r="J18" s="58" t="s">
        <v>498</v>
      </c>
      <c r="K18" s="58" t="s">
        <v>82</v>
      </c>
      <c r="L18" s="58" t="s">
        <v>2565</v>
      </c>
      <c r="M18" s="58" t="s">
        <v>448</v>
      </c>
      <c r="N18" s="58"/>
      <c r="O18" s="58" t="s">
        <v>2289</v>
      </c>
      <c r="P18" s="58" t="s">
        <v>2290</v>
      </c>
      <c r="Q18" s="58"/>
      <c r="R18" s="58" t="s">
        <v>63</v>
      </c>
      <c r="S18" s="58" t="s">
        <v>2566</v>
      </c>
      <c r="T18" s="58" t="s">
        <v>2567</v>
      </c>
      <c r="U18" s="58" t="s">
        <v>498</v>
      </c>
      <c r="V18" s="58" t="s">
        <v>498</v>
      </c>
      <c r="W18" s="58" t="s">
        <v>453</v>
      </c>
      <c r="X18" s="58" t="s">
        <v>65</v>
      </c>
      <c r="Y18" s="58" t="s">
        <v>2568</v>
      </c>
      <c r="Z18" s="58"/>
      <c r="AA18" s="58" t="s">
        <v>2569</v>
      </c>
      <c r="AB18" s="58" t="s">
        <v>2569</v>
      </c>
      <c r="AC18" s="58"/>
      <c r="AD18" s="58"/>
      <c r="AE18" s="58" t="s">
        <v>2570</v>
      </c>
      <c r="AF18" s="58" t="s">
        <v>2570</v>
      </c>
      <c r="AG18" s="58" t="s">
        <v>2571</v>
      </c>
      <c r="AH18" s="58" t="s">
        <v>2572</v>
      </c>
      <c r="AI18" s="58" t="s">
        <v>498</v>
      </c>
      <c r="AJ18" s="58" t="s">
        <v>2573</v>
      </c>
      <c r="AK18" s="58" t="s">
        <v>2302</v>
      </c>
      <c r="AL18" s="58" t="s">
        <v>2574</v>
      </c>
      <c r="AM18" s="58" t="s">
        <v>2575</v>
      </c>
      <c r="AN18" s="58" t="s">
        <v>2576</v>
      </c>
      <c r="AO18" s="58" t="s">
        <v>66</v>
      </c>
      <c r="AP18" s="58" t="s">
        <v>199</v>
      </c>
      <c r="AQ18" s="58" t="s">
        <v>200</v>
      </c>
      <c r="AR18" s="58" t="s">
        <v>2577</v>
      </c>
      <c r="AS18" s="58" t="s">
        <v>2578</v>
      </c>
      <c r="AT18" s="58" t="s">
        <v>498</v>
      </c>
      <c r="AU18" s="58" t="s">
        <v>470</v>
      </c>
      <c r="AV18" s="58" t="s">
        <v>470</v>
      </c>
      <c r="AW18" s="58" t="s">
        <v>471</v>
      </c>
      <c r="AX18" s="58" t="s">
        <v>106</v>
      </c>
      <c r="AY18" s="58" t="s">
        <v>106</v>
      </c>
      <c r="AZ18" s="58" t="s">
        <v>60</v>
      </c>
      <c r="BA18" s="58" t="s">
        <v>2579</v>
      </c>
      <c r="BB18" s="58" t="s">
        <v>2580</v>
      </c>
      <c r="BC18" s="58" t="s">
        <v>2581</v>
      </c>
      <c r="BD18" s="58" t="s">
        <v>555</v>
      </c>
      <c r="BE18" s="58" t="s">
        <v>520</v>
      </c>
      <c r="BF18" s="58" t="s">
        <v>2582</v>
      </c>
      <c r="BG18" s="58" t="s">
        <v>2342</v>
      </c>
      <c r="BH18" s="58" t="s">
        <v>479</v>
      </c>
      <c r="BI18" s="58" t="s">
        <v>2583</v>
      </c>
      <c r="BJ18" s="58" t="s">
        <v>524</v>
      </c>
      <c r="BK18" s="58" t="s">
        <v>2302</v>
      </c>
      <c r="BL18" s="58" t="s">
        <v>498</v>
      </c>
      <c r="BM18" s="58" t="s">
        <v>83</v>
      </c>
      <c r="BN18" s="58" t="s">
        <v>498</v>
      </c>
      <c r="BO18" s="58" t="s">
        <v>86</v>
      </c>
      <c r="BP18" s="58" t="s">
        <v>86</v>
      </c>
      <c r="BQ18" s="58" t="s">
        <v>598</v>
      </c>
      <c r="BR18" s="58" t="s">
        <v>561</v>
      </c>
      <c r="BS18" s="59" t="s">
        <v>2584</v>
      </c>
      <c r="BT18" s="59" t="s">
        <v>2585</v>
      </c>
      <c r="BU18" s="59" t="s">
        <v>2586</v>
      </c>
      <c r="BV18" s="59" t="s">
        <v>489</v>
      </c>
      <c r="BW18" s="59" t="s">
        <v>490</v>
      </c>
      <c r="BX18" s="59" t="s">
        <v>2587</v>
      </c>
      <c r="BY18" s="59" t="s">
        <v>2588</v>
      </c>
      <c r="BZ18" s="54"/>
      <c r="CA18" s="54"/>
      <c r="CB18" s="54"/>
      <c r="CC18" s="54"/>
      <c r="CD18" s="54"/>
      <c r="CE18" s="54"/>
      <c r="CF18" s="54"/>
      <c r="CG18" s="47"/>
    </row>
    <row r="19" spans="1:85" ht="46.5" customHeight="1" x14ac:dyDescent="0.2">
      <c r="A19" s="76" t="s">
        <v>6564</v>
      </c>
      <c r="B19" s="76">
        <v>1</v>
      </c>
      <c r="C19" s="72" t="s">
        <v>155</v>
      </c>
      <c r="D19" s="58" t="s">
        <v>58</v>
      </c>
      <c r="E19" s="58" t="s">
        <v>59</v>
      </c>
      <c r="F19" s="58" t="s">
        <v>443</v>
      </c>
      <c r="G19" s="58" t="s">
        <v>207</v>
      </c>
      <c r="H19" s="58" t="s">
        <v>2589</v>
      </c>
      <c r="I19" s="58" t="s">
        <v>2590</v>
      </c>
      <c r="J19" s="58" t="s">
        <v>498</v>
      </c>
      <c r="K19" s="58" t="s">
        <v>2253</v>
      </c>
      <c r="L19" s="58" t="s">
        <v>2591</v>
      </c>
      <c r="M19" s="58" t="s">
        <v>448</v>
      </c>
      <c r="N19" s="58"/>
      <c r="O19" s="58" t="s">
        <v>2592</v>
      </c>
      <c r="P19" s="58" t="s">
        <v>2593</v>
      </c>
      <c r="Q19" s="58"/>
      <c r="R19" s="58" t="s">
        <v>63</v>
      </c>
      <c r="S19" s="58" t="s">
        <v>2594</v>
      </c>
      <c r="T19" s="58" t="s">
        <v>2595</v>
      </c>
      <c r="U19" s="58" t="s">
        <v>2596</v>
      </c>
      <c r="V19" s="58" t="s">
        <v>2597</v>
      </c>
      <c r="W19" s="58" t="s">
        <v>2598</v>
      </c>
      <c r="X19" s="58" t="s">
        <v>65</v>
      </c>
      <c r="Y19" s="58" t="s">
        <v>2599</v>
      </c>
      <c r="Z19" s="58"/>
      <c r="AA19" s="58" t="s">
        <v>2600</v>
      </c>
      <c r="AB19" s="58" t="s">
        <v>2600</v>
      </c>
      <c r="AC19" s="58"/>
      <c r="AD19" s="58"/>
      <c r="AE19" s="58" t="s">
        <v>2601</v>
      </c>
      <c r="AF19" s="58" t="s">
        <v>2601</v>
      </c>
      <c r="AG19" s="58" t="s">
        <v>2602</v>
      </c>
      <c r="AH19" s="58" t="s">
        <v>2603</v>
      </c>
      <c r="AI19" s="58" t="s">
        <v>498</v>
      </c>
      <c r="AJ19" s="58" t="s">
        <v>2604</v>
      </c>
      <c r="AK19" s="58" t="s">
        <v>2605</v>
      </c>
      <c r="AL19" s="58" t="s">
        <v>2606</v>
      </c>
      <c r="AM19" s="58" t="s">
        <v>2607</v>
      </c>
      <c r="AN19" s="58" t="s">
        <v>2608</v>
      </c>
      <c r="AO19" s="58" t="s">
        <v>66</v>
      </c>
      <c r="AP19" s="58" t="s">
        <v>199</v>
      </c>
      <c r="AQ19" s="58" t="s">
        <v>200</v>
      </c>
      <c r="AR19" s="58" t="s">
        <v>467</v>
      </c>
      <c r="AS19" s="58" t="s">
        <v>2609</v>
      </c>
      <c r="AT19" s="58" t="s">
        <v>2610</v>
      </c>
      <c r="AU19" s="58" t="s">
        <v>470</v>
      </c>
      <c r="AV19" s="58" t="s">
        <v>471</v>
      </c>
      <c r="AW19" s="58" t="s">
        <v>471</v>
      </c>
      <c r="AX19" s="58" t="s">
        <v>2611</v>
      </c>
      <c r="AY19" s="58" t="s">
        <v>2611</v>
      </c>
      <c r="AZ19" s="58" t="s">
        <v>812</v>
      </c>
      <c r="BA19" s="58" t="s">
        <v>2612</v>
      </c>
      <c r="BB19" s="58" t="s">
        <v>2613</v>
      </c>
      <c r="BC19" s="58" t="s">
        <v>2614</v>
      </c>
      <c r="BD19" s="58"/>
      <c r="BE19" s="58"/>
      <c r="BF19" s="58" t="s">
        <v>2615</v>
      </c>
      <c r="BG19" s="58" t="s">
        <v>2616</v>
      </c>
      <c r="BH19" s="58" t="s">
        <v>479</v>
      </c>
      <c r="BI19" s="58"/>
      <c r="BJ19" s="58" t="s">
        <v>67</v>
      </c>
      <c r="BK19" s="58" t="s">
        <v>2605</v>
      </c>
      <c r="BL19" s="58" t="s">
        <v>498</v>
      </c>
      <c r="BM19" s="58" t="s">
        <v>86</v>
      </c>
      <c r="BN19" s="58" t="s">
        <v>1409</v>
      </c>
      <c r="BO19" s="58" t="s">
        <v>2617</v>
      </c>
      <c r="BP19" s="58" t="s">
        <v>2617</v>
      </c>
      <c r="BQ19" s="58" t="s">
        <v>2618</v>
      </c>
      <c r="BR19" s="58" t="s">
        <v>561</v>
      </c>
      <c r="BS19" s="59" t="s">
        <v>2619</v>
      </c>
      <c r="BT19" s="59" t="s">
        <v>2620</v>
      </c>
      <c r="BU19" s="59" t="s">
        <v>2621</v>
      </c>
      <c r="BV19" s="59" t="s">
        <v>489</v>
      </c>
      <c r="BW19" s="59" t="s">
        <v>2622</v>
      </c>
      <c r="BX19" s="59" t="s">
        <v>2623</v>
      </c>
      <c r="BY19" s="59"/>
      <c r="BZ19" s="54"/>
      <c r="CA19" s="54"/>
      <c r="CB19" s="54"/>
      <c r="CC19" s="54"/>
      <c r="CD19" s="54"/>
      <c r="CE19" s="54"/>
      <c r="CF19" s="54"/>
      <c r="CG19" s="47"/>
    </row>
    <row r="20" spans="1:85" ht="38.25" customHeight="1" x14ac:dyDescent="0.2">
      <c r="A20" s="76" t="s">
        <v>6564</v>
      </c>
      <c r="B20" s="76">
        <v>2</v>
      </c>
      <c r="C20" s="72" t="s">
        <v>156</v>
      </c>
      <c r="D20" s="58" t="s">
        <v>58</v>
      </c>
      <c r="E20" s="58" t="s">
        <v>59</v>
      </c>
      <c r="F20" s="58" t="s">
        <v>443</v>
      </c>
      <c r="G20" s="58" t="s">
        <v>207</v>
      </c>
      <c r="H20" s="58" t="s">
        <v>2624</v>
      </c>
      <c r="I20" s="58" t="s">
        <v>2625</v>
      </c>
      <c r="J20" s="58" t="s">
        <v>498</v>
      </c>
      <c r="K20" s="58" t="s">
        <v>2253</v>
      </c>
      <c r="L20" s="58" t="s">
        <v>2626</v>
      </c>
      <c r="M20" s="58" t="s">
        <v>448</v>
      </c>
      <c r="N20" s="58"/>
      <c r="O20" s="58" t="s">
        <v>2592</v>
      </c>
      <c r="P20" s="58" t="s">
        <v>2593</v>
      </c>
      <c r="Q20" s="58"/>
      <c r="R20" s="58" t="s">
        <v>63</v>
      </c>
      <c r="S20" s="58" t="s">
        <v>498</v>
      </c>
      <c r="T20" s="58" t="s">
        <v>2627</v>
      </c>
      <c r="U20" s="58" t="s">
        <v>2628</v>
      </c>
      <c r="V20" s="58" t="s">
        <v>2629</v>
      </c>
      <c r="W20" s="58" t="s">
        <v>214</v>
      </c>
      <c r="X20" s="58" t="s">
        <v>65</v>
      </c>
      <c r="Y20" s="58" t="s">
        <v>2599</v>
      </c>
      <c r="Z20" s="58"/>
      <c r="AA20" s="58" t="s">
        <v>2630</v>
      </c>
      <c r="AB20" s="58" t="s">
        <v>2630</v>
      </c>
      <c r="AC20" s="58" t="s">
        <v>2631</v>
      </c>
      <c r="AD20" s="58" t="s">
        <v>2632</v>
      </c>
      <c r="AE20" s="58" t="s">
        <v>2633</v>
      </c>
      <c r="AF20" s="58" t="s">
        <v>2633</v>
      </c>
      <c r="AG20" s="58" t="s">
        <v>2634</v>
      </c>
      <c r="AH20" s="58" t="s">
        <v>2635</v>
      </c>
      <c r="AI20" s="58" t="s">
        <v>470</v>
      </c>
      <c r="AJ20" s="58" t="s">
        <v>2636</v>
      </c>
      <c r="AK20" s="58" t="s">
        <v>2605</v>
      </c>
      <c r="AL20" s="58" t="s">
        <v>2637</v>
      </c>
      <c r="AM20" s="58" t="s">
        <v>2638</v>
      </c>
      <c r="AN20" s="58" t="s">
        <v>2608</v>
      </c>
      <c r="AO20" s="58" t="s">
        <v>66</v>
      </c>
      <c r="AP20" s="58" t="s">
        <v>199</v>
      </c>
      <c r="AQ20" s="58" t="s">
        <v>200</v>
      </c>
      <c r="AR20" s="58" t="s">
        <v>467</v>
      </c>
      <c r="AS20" s="58" t="s">
        <v>2639</v>
      </c>
      <c r="AT20" s="58" t="s">
        <v>498</v>
      </c>
      <c r="AU20" s="58" t="s">
        <v>470</v>
      </c>
      <c r="AV20" s="58" t="s">
        <v>471</v>
      </c>
      <c r="AW20" s="58" t="s">
        <v>471</v>
      </c>
      <c r="AX20" s="58" t="s">
        <v>690</v>
      </c>
      <c r="AY20" s="58" t="s">
        <v>690</v>
      </c>
      <c r="AZ20" s="58" t="s">
        <v>473</v>
      </c>
      <c r="BA20" s="58" t="s">
        <v>2640</v>
      </c>
      <c r="BB20" s="58" t="s">
        <v>2641</v>
      </c>
      <c r="BC20" s="58" t="s">
        <v>2642</v>
      </c>
      <c r="BD20" s="58" t="s">
        <v>665</v>
      </c>
      <c r="BE20" s="58"/>
      <c r="BF20" s="65" t="s">
        <v>1991</v>
      </c>
      <c r="BG20" s="58" t="s">
        <v>2643</v>
      </c>
      <c r="BH20" s="58" t="s">
        <v>479</v>
      </c>
      <c r="BI20" s="58" t="s">
        <v>2644</v>
      </c>
      <c r="BJ20" s="58" t="s">
        <v>524</v>
      </c>
      <c r="BK20" s="58" t="s">
        <v>2605</v>
      </c>
      <c r="BL20" s="58" t="s">
        <v>498</v>
      </c>
      <c r="BM20" s="58" t="s">
        <v>68</v>
      </c>
      <c r="BN20" s="58" t="s">
        <v>482</v>
      </c>
      <c r="BO20" s="58" t="s">
        <v>96</v>
      </c>
      <c r="BP20" s="58" t="s">
        <v>98</v>
      </c>
      <c r="BQ20" s="58" t="s">
        <v>2645</v>
      </c>
      <c r="BR20" s="58" t="s">
        <v>599</v>
      </c>
      <c r="BS20" s="59" t="s">
        <v>2646</v>
      </c>
      <c r="BT20" s="59" t="s">
        <v>2647</v>
      </c>
      <c r="BU20" s="59" t="s">
        <v>2648</v>
      </c>
      <c r="BV20" s="59" t="s">
        <v>489</v>
      </c>
      <c r="BW20" s="59" t="s">
        <v>490</v>
      </c>
      <c r="BX20" s="59" t="s">
        <v>2649</v>
      </c>
      <c r="BY20" s="59" t="s">
        <v>2650</v>
      </c>
      <c r="BZ20" s="54"/>
      <c r="CA20" s="54"/>
      <c r="CB20" s="54"/>
      <c r="CC20" s="54"/>
      <c r="CD20" s="54"/>
      <c r="CE20" s="54"/>
      <c r="CF20" s="54"/>
      <c r="CG20" s="47"/>
    </row>
    <row r="21" spans="1:85" ht="49.5" customHeight="1" x14ac:dyDescent="0.2">
      <c r="A21" s="76" t="s">
        <v>6564</v>
      </c>
      <c r="B21" s="76">
        <v>3</v>
      </c>
      <c r="C21" s="72" t="s">
        <v>157</v>
      </c>
      <c r="D21" s="58" t="s">
        <v>58</v>
      </c>
      <c r="E21" s="58" t="s">
        <v>59</v>
      </c>
      <c r="F21" s="58" t="s">
        <v>443</v>
      </c>
      <c r="G21" s="58" t="s">
        <v>207</v>
      </c>
      <c r="H21" s="58" t="s">
        <v>2651</v>
      </c>
      <c r="I21" s="58" t="s">
        <v>2652</v>
      </c>
      <c r="J21" s="58" t="s">
        <v>498</v>
      </c>
      <c r="K21" s="58" t="s">
        <v>2253</v>
      </c>
      <c r="L21" s="58" t="s">
        <v>2653</v>
      </c>
      <c r="M21" s="58" t="s">
        <v>448</v>
      </c>
      <c r="N21" s="58"/>
      <c r="O21" s="58" t="s">
        <v>2592</v>
      </c>
      <c r="P21" s="58" t="s">
        <v>2593</v>
      </c>
      <c r="Q21" s="58"/>
      <c r="R21" s="58" t="s">
        <v>63</v>
      </c>
      <c r="S21" s="58" t="s">
        <v>2654</v>
      </c>
      <c r="T21" s="58" t="s">
        <v>2655</v>
      </c>
      <c r="U21" s="58" t="s">
        <v>2656</v>
      </c>
      <c r="V21" s="58" t="s">
        <v>2657</v>
      </c>
      <c r="W21" s="58" t="s">
        <v>214</v>
      </c>
      <c r="X21" s="58" t="s">
        <v>65</v>
      </c>
      <c r="Y21" s="58" t="s">
        <v>2599</v>
      </c>
      <c r="Z21" s="58"/>
      <c r="AA21" s="58" t="s">
        <v>2658</v>
      </c>
      <c r="AB21" s="58" t="s">
        <v>2658</v>
      </c>
      <c r="AC21" s="58" t="s">
        <v>2659</v>
      </c>
      <c r="AD21" s="58" t="s">
        <v>2660</v>
      </c>
      <c r="AE21" s="58" t="s">
        <v>2661</v>
      </c>
      <c r="AF21" s="58" t="s">
        <v>2661</v>
      </c>
      <c r="AG21" s="58" t="s">
        <v>2662</v>
      </c>
      <c r="AH21" s="58" t="s">
        <v>2663</v>
      </c>
      <c r="AI21" s="58" t="s">
        <v>498</v>
      </c>
      <c r="AJ21" s="58" t="s">
        <v>2664</v>
      </c>
      <c r="AK21" s="58" t="s">
        <v>2605</v>
      </c>
      <c r="AL21" s="58" t="s">
        <v>2665</v>
      </c>
      <c r="AM21" s="58" t="s">
        <v>2666</v>
      </c>
      <c r="AN21" s="58" t="s">
        <v>2608</v>
      </c>
      <c r="AO21" s="58" t="s">
        <v>66</v>
      </c>
      <c r="AP21" s="58" t="s">
        <v>199</v>
      </c>
      <c r="AQ21" s="58" t="s">
        <v>200</v>
      </c>
      <c r="AR21" s="58" t="s">
        <v>467</v>
      </c>
      <c r="AS21" s="58" t="s">
        <v>2667</v>
      </c>
      <c r="AT21" s="58" t="s">
        <v>2668</v>
      </c>
      <c r="AU21" s="58" t="s">
        <v>470</v>
      </c>
      <c r="AV21" s="58" t="s">
        <v>471</v>
      </c>
      <c r="AW21" s="58" t="s">
        <v>471</v>
      </c>
      <c r="AX21" s="58" t="s">
        <v>559</v>
      </c>
      <c r="AY21" s="58" t="s">
        <v>559</v>
      </c>
      <c r="AZ21" s="58" t="s">
        <v>812</v>
      </c>
      <c r="BA21" s="58" t="s">
        <v>2669</v>
      </c>
      <c r="BB21" s="58" t="s">
        <v>2670</v>
      </c>
      <c r="BC21" s="58" t="s">
        <v>2671</v>
      </c>
      <c r="BD21" s="58" t="s">
        <v>665</v>
      </c>
      <c r="BE21" s="58" t="s">
        <v>666</v>
      </c>
      <c r="BF21" s="58" t="s">
        <v>2672</v>
      </c>
      <c r="BG21" s="58" t="s">
        <v>2616</v>
      </c>
      <c r="BH21" s="58" t="s">
        <v>479</v>
      </c>
      <c r="BI21" s="58" t="s">
        <v>2673</v>
      </c>
      <c r="BJ21" s="58" t="s">
        <v>67</v>
      </c>
      <c r="BK21" s="58" t="s">
        <v>1165</v>
      </c>
      <c r="BL21" s="58" t="s">
        <v>2674</v>
      </c>
      <c r="BM21" s="58" t="s">
        <v>68</v>
      </c>
      <c r="BN21" s="58" t="s">
        <v>498</v>
      </c>
      <c r="BO21" s="58" t="s">
        <v>483</v>
      </c>
      <c r="BP21" s="58" t="s">
        <v>483</v>
      </c>
      <c r="BQ21" s="58" t="s">
        <v>206</v>
      </c>
      <c r="BR21" s="58" t="s">
        <v>847</v>
      </c>
      <c r="BS21" s="59" t="s">
        <v>2675</v>
      </c>
      <c r="BT21" s="59" t="s">
        <v>2676</v>
      </c>
      <c r="BU21" s="59" t="s">
        <v>2677</v>
      </c>
      <c r="BV21" s="59" t="s">
        <v>489</v>
      </c>
      <c r="BW21" s="59" t="s">
        <v>490</v>
      </c>
      <c r="BX21" s="59" t="s">
        <v>2678</v>
      </c>
      <c r="BY21" s="59"/>
      <c r="BZ21" s="54"/>
      <c r="CA21" s="54"/>
      <c r="CB21" s="54"/>
      <c r="CC21" s="54"/>
      <c r="CD21" s="54"/>
      <c r="CE21" s="54"/>
      <c r="CF21" s="54"/>
      <c r="CG21" s="47"/>
    </row>
    <row r="22" spans="1:85" ht="46.5" customHeight="1" x14ac:dyDescent="0.2">
      <c r="A22" s="76" t="s">
        <v>6564</v>
      </c>
      <c r="B22" s="76">
        <v>4</v>
      </c>
      <c r="C22" s="72" t="s">
        <v>158</v>
      </c>
      <c r="D22" s="58" t="s">
        <v>58</v>
      </c>
      <c r="E22" s="58" t="s">
        <v>59</v>
      </c>
      <c r="F22" s="58" t="s">
        <v>443</v>
      </c>
      <c r="G22" s="58" t="s">
        <v>207</v>
      </c>
      <c r="H22" s="58" t="s">
        <v>2679</v>
      </c>
      <c r="I22" s="58" t="s">
        <v>2680</v>
      </c>
      <c r="J22" s="58" t="s">
        <v>498</v>
      </c>
      <c r="K22" s="58" t="s">
        <v>87</v>
      </c>
      <c r="L22" s="58" t="s">
        <v>2681</v>
      </c>
      <c r="M22" s="58" t="s">
        <v>448</v>
      </c>
      <c r="N22" s="58"/>
      <c r="O22" s="58" t="s">
        <v>2592</v>
      </c>
      <c r="P22" s="58" t="s">
        <v>2593</v>
      </c>
      <c r="Q22" s="58"/>
      <c r="R22" s="58" t="s">
        <v>63</v>
      </c>
      <c r="S22" s="58" t="s">
        <v>2682</v>
      </c>
      <c r="T22" s="58" t="s">
        <v>2683</v>
      </c>
      <c r="U22" s="58" t="s">
        <v>2684</v>
      </c>
      <c r="V22" s="58" t="s">
        <v>2685</v>
      </c>
      <c r="W22" s="58" t="s">
        <v>214</v>
      </c>
      <c r="X22" s="58" t="s">
        <v>65</v>
      </c>
      <c r="Y22" s="58" t="s">
        <v>2599</v>
      </c>
      <c r="Z22" s="58"/>
      <c r="AA22" s="58" t="s">
        <v>2686</v>
      </c>
      <c r="AB22" s="58" t="s">
        <v>2687</v>
      </c>
      <c r="AC22" s="58" t="s">
        <v>2688</v>
      </c>
      <c r="AD22" s="58" t="s">
        <v>2689</v>
      </c>
      <c r="AE22" s="58" t="s">
        <v>2690</v>
      </c>
      <c r="AF22" s="58" t="s">
        <v>2691</v>
      </c>
      <c r="AG22" s="58" t="s">
        <v>2692</v>
      </c>
      <c r="AH22" s="58" t="s">
        <v>2693</v>
      </c>
      <c r="AI22" s="58" t="s">
        <v>498</v>
      </c>
      <c r="AJ22" s="58" t="s">
        <v>2694</v>
      </c>
      <c r="AK22" s="58" t="s">
        <v>2605</v>
      </c>
      <c r="AL22" s="58" t="s">
        <v>2695</v>
      </c>
      <c r="AM22" s="58" t="s">
        <v>2696</v>
      </c>
      <c r="AN22" s="58" t="s">
        <v>2608</v>
      </c>
      <c r="AO22" s="58" t="s">
        <v>66</v>
      </c>
      <c r="AP22" s="58" t="s">
        <v>199</v>
      </c>
      <c r="AQ22" s="58" t="s">
        <v>200</v>
      </c>
      <c r="AR22" s="58" t="s">
        <v>467</v>
      </c>
      <c r="AS22" s="58" t="s">
        <v>2697</v>
      </c>
      <c r="AT22" s="58" t="s">
        <v>2698</v>
      </c>
      <c r="AU22" s="58" t="s">
        <v>471</v>
      </c>
      <c r="AV22" s="58" t="s">
        <v>471</v>
      </c>
      <c r="AW22" s="58" t="s">
        <v>471</v>
      </c>
      <c r="AX22" s="58" t="s">
        <v>690</v>
      </c>
      <c r="AY22" s="58" t="s">
        <v>690</v>
      </c>
      <c r="AZ22" s="58" t="s">
        <v>473</v>
      </c>
      <c r="BA22" s="58" t="s">
        <v>715</v>
      </c>
      <c r="BB22" s="58" t="s">
        <v>2699</v>
      </c>
      <c r="BC22" s="58" t="s">
        <v>2700</v>
      </c>
      <c r="BD22" s="58" t="s">
        <v>665</v>
      </c>
      <c r="BE22" s="58" t="s">
        <v>666</v>
      </c>
      <c r="BF22" s="58" t="s">
        <v>1686</v>
      </c>
      <c r="BG22" s="58" t="s">
        <v>479</v>
      </c>
      <c r="BH22" s="58" t="s">
        <v>2643</v>
      </c>
      <c r="BI22" s="58" t="s">
        <v>2701</v>
      </c>
      <c r="BJ22" s="58" t="s">
        <v>524</v>
      </c>
      <c r="BK22" s="58" t="s">
        <v>2605</v>
      </c>
      <c r="BL22" s="58" t="s">
        <v>498</v>
      </c>
      <c r="BM22" s="58" t="s">
        <v>81</v>
      </c>
      <c r="BN22" s="58" t="s">
        <v>482</v>
      </c>
      <c r="BO22" s="58" t="s">
        <v>483</v>
      </c>
      <c r="BP22" s="58" t="s">
        <v>483</v>
      </c>
      <c r="BQ22" s="58" t="s">
        <v>206</v>
      </c>
      <c r="BR22" s="58" t="s">
        <v>847</v>
      </c>
      <c r="BS22" s="59" t="s">
        <v>2702</v>
      </c>
      <c r="BT22" s="59" t="s">
        <v>2703</v>
      </c>
      <c r="BU22" s="59" t="s">
        <v>2704</v>
      </c>
      <c r="BV22" s="59" t="s">
        <v>489</v>
      </c>
      <c r="BW22" s="59" t="s">
        <v>490</v>
      </c>
      <c r="BX22" s="59" t="s">
        <v>2705</v>
      </c>
      <c r="BY22" s="59" t="s">
        <v>2706</v>
      </c>
      <c r="BZ22" s="59" t="s">
        <v>2702</v>
      </c>
      <c r="CA22" s="59" t="s">
        <v>2703</v>
      </c>
      <c r="CB22" s="59" t="s">
        <v>2704</v>
      </c>
      <c r="CC22" s="59" t="s">
        <v>489</v>
      </c>
      <c r="CD22" s="59" t="s">
        <v>490</v>
      </c>
      <c r="CE22" s="59" t="s">
        <v>2705</v>
      </c>
      <c r="CF22" s="59"/>
      <c r="CG22" s="47"/>
    </row>
    <row r="23" spans="1:85" ht="57" customHeight="1" x14ac:dyDescent="0.2">
      <c r="A23" s="76" t="s">
        <v>6564</v>
      </c>
      <c r="B23" s="76">
        <v>5</v>
      </c>
      <c r="C23" s="72" t="s">
        <v>159</v>
      </c>
      <c r="D23" s="58" t="s">
        <v>58</v>
      </c>
      <c r="E23" s="58" t="s">
        <v>59</v>
      </c>
      <c r="F23" s="58" t="s">
        <v>443</v>
      </c>
      <c r="G23" s="58" t="s">
        <v>207</v>
      </c>
      <c r="H23" s="58" t="s">
        <v>2707</v>
      </c>
      <c r="I23" s="58" t="s">
        <v>2708</v>
      </c>
      <c r="J23" s="58" t="s">
        <v>498</v>
      </c>
      <c r="K23" s="58" t="s">
        <v>86</v>
      </c>
      <c r="L23" s="58" t="s">
        <v>2709</v>
      </c>
      <c r="M23" s="58" t="s">
        <v>448</v>
      </c>
      <c r="N23" s="58"/>
      <c r="O23" s="58" t="s">
        <v>2592</v>
      </c>
      <c r="P23" s="58" t="s">
        <v>2593</v>
      </c>
      <c r="Q23" s="58"/>
      <c r="R23" s="58" t="s">
        <v>63</v>
      </c>
      <c r="S23" s="58" t="s">
        <v>2710</v>
      </c>
      <c r="T23" s="58" t="s">
        <v>64</v>
      </c>
      <c r="U23" s="58" t="s">
        <v>2711</v>
      </c>
      <c r="V23" s="58" t="s">
        <v>2712</v>
      </c>
      <c r="W23" s="58" t="s">
        <v>453</v>
      </c>
      <c r="X23" s="58" t="s">
        <v>65</v>
      </c>
      <c r="Y23" s="58" t="s">
        <v>2713</v>
      </c>
      <c r="Z23" s="58"/>
      <c r="AA23" s="58" t="s">
        <v>2714</v>
      </c>
      <c r="AB23" s="58" t="s">
        <v>2714</v>
      </c>
      <c r="AC23" s="58" t="s">
        <v>2715</v>
      </c>
      <c r="AD23" s="58" t="s">
        <v>2716</v>
      </c>
      <c r="AE23" s="58" t="s">
        <v>2717</v>
      </c>
      <c r="AF23" s="58" t="s">
        <v>2717</v>
      </c>
      <c r="AG23" s="58" t="s">
        <v>2718</v>
      </c>
      <c r="AH23" s="58" t="s">
        <v>2719</v>
      </c>
      <c r="AI23" s="58" t="s">
        <v>498</v>
      </c>
      <c r="AJ23" s="58" t="s">
        <v>2720</v>
      </c>
      <c r="AK23" s="58" t="s">
        <v>2605</v>
      </c>
      <c r="AL23" s="58" t="s">
        <v>2721</v>
      </c>
      <c r="AM23" s="58" t="s">
        <v>2722</v>
      </c>
      <c r="AN23" s="58" t="s">
        <v>2723</v>
      </c>
      <c r="AO23" s="58" t="s">
        <v>2724</v>
      </c>
      <c r="AP23" s="58" t="s">
        <v>199</v>
      </c>
      <c r="AQ23" s="58" t="s">
        <v>200</v>
      </c>
      <c r="AR23" s="58" t="s">
        <v>467</v>
      </c>
      <c r="AS23" s="58" t="s">
        <v>2725</v>
      </c>
      <c r="AT23" s="58" t="s">
        <v>1130</v>
      </c>
      <c r="AU23" s="58" t="s">
        <v>470</v>
      </c>
      <c r="AV23" s="58" t="s">
        <v>471</v>
      </c>
      <c r="AW23" s="58" t="s">
        <v>471</v>
      </c>
      <c r="AX23" s="58" t="s">
        <v>1435</v>
      </c>
      <c r="AY23" s="58" t="s">
        <v>1435</v>
      </c>
      <c r="AZ23" s="58" t="s">
        <v>812</v>
      </c>
      <c r="BA23" s="58" t="s">
        <v>995</v>
      </c>
      <c r="BB23" s="58" t="s">
        <v>2726</v>
      </c>
      <c r="BC23" s="58" t="s">
        <v>2727</v>
      </c>
      <c r="BD23" s="58" t="s">
        <v>665</v>
      </c>
      <c r="BE23" s="58"/>
      <c r="BF23" s="65" t="s">
        <v>2728</v>
      </c>
      <c r="BG23" s="58" t="s">
        <v>2643</v>
      </c>
      <c r="BH23" s="58" t="s">
        <v>479</v>
      </c>
      <c r="BI23" s="58" t="s">
        <v>2729</v>
      </c>
      <c r="BJ23" s="58" t="s">
        <v>524</v>
      </c>
      <c r="BK23" s="58" t="s">
        <v>2605</v>
      </c>
      <c r="BL23" s="58" t="s">
        <v>498</v>
      </c>
      <c r="BM23" s="58" t="s">
        <v>82</v>
      </c>
      <c r="BN23" s="58" t="s">
        <v>2463</v>
      </c>
      <c r="BO23" s="58" t="s">
        <v>85</v>
      </c>
      <c r="BP23" s="58" t="s">
        <v>85</v>
      </c>
      <c r="BQ23" s="58" t="s">
        <v>2730</v>
      </c>
      <c r="BR23" s="58" t="s">
        <v>847</v>
      </c>
      <c r="BS23" s="59" t="s">
        <v>2731</v>
      </c>
      <c r="BT23" s="59" t="s">
        <v>2732</v>
      </c>
      <c r="BU23" s="59" t="s">
        <v>2733</v>
      </c>
      <c r="BV23" s="59" t="s">
        <v>489</v>
      </c>
      <c r="BW23" s="59" t="s">
        <v>490</v>
      </c>
      <c r="BX23" s="59" t="s">
        <v>2734</v>
      </c>
      <c r="BY23" s="59" t="s">
        <v>492</v>
      </c>
      <c r="BZ23" s="59" t="s">
        <v>2731</v>
      </c>
      <c r="CA23" s="59" t="s">
        <v>2735</v>
      </c>
      <c r="CB23" s="59" t="s">
        <v>2733</v>
      </c>
      <c r="CC23" s="59" t="s">
        <v>489</v>
      </c>
      <c r="CD23" s="59" t="s">
        <v>490</v>
      </c>
      <c r="CE23" s="59" t="s">
        <v>2736</v>
      </c>
      <c r="CF23" s="59" t="s">
        <v>1662</v>
      </c>
      <c r="CG23" s="47"/>
    </row>
    <row r="24" spans="1:85" ht="48.75" customHeight="1" x14ac:dyDescent="0.2">
      <c r="A24" s="76" t="s">
        <v>6564</v>
      </c>
      <c r="B24" s="76">
        <v>6</v>
      </c>
      <c r="C24" s="72" t="s">
        <v>160</v>
      </c>
      <c r="D24" s="58" t="s">
        <v>58</v>
      </c>
      <c r="E24" s="58" t="s">
        <v>59</v>
      </c>
      <c r="F24" s="58" t="s">
        <v>443</v>
      </c>
      <c r="G24" s="58" t="s">
        <v>207</v>
      </c>
      <c r="H24" s="58" t="s">
        <v>2737</v>
      </c>
      <c r="I24" s="58" t="s">
        <v>2738</v>
      </c>
      <c r="J24" s="58" t="s">
        <v>498</v>
      </c>
      <c r="K24" s="58" t="s">
        <v>89</v>
      </c>
      <c r="L24" s="58" t="s">
        <v>2739</v>
      </c>
      <c r="M24" s="58" t="s">
        <v>448</v>
      </c>
      <c r="N24" s="58"/>
      <c r="O24" s="58" t="s">
        <v>2592</v>
      </c>
      <c r="P24" s="58" t="s">
        <v>2593</v>
      </c>
      <c r="Q24" s="58"/>
      <c r="R24" s="58" t="s">
        <v>63</v>
      </c>
      <c r="S24" s="58" t="s">
        <v>481</v>
      </c>
      <c r="T24" s="58" t="s">
        <v>2740</v>
      </c>
      <c r="U24" s="58" t="s">
        <v>498</v>
      </c>
      <c r="V24" s="58" t="s">
        <v>498</v>
      </c>
      <c r="W24" s="58" t="s">
        <v>453</v>
      </c>
      <c r="X24" s="58" t="s">
        <v>65</v>
      </c>
      <c r="Y24" s="58" t="s">
        <v>2741</v>
      </c>
      <c r="Z24" s="58"/>
      <c r="AA24" s="58" t="s">
        <v>2742</v>
      </c>
      <c r="AB24" s="58" t="s">
        <v>2742</v>
      </c>
      <c r="AC24" s="58" t="s">
        <v>2743</v>
      </c>
      <c r="AD24" s="58" t="s">
        <v>2744</v>
      </c>
      <c r="AE24" s="58" t="s">
        <v>2745</v>
      </c>
      <c r="AF24" s="58" t="s">
        <v>2746</v>
      </c>
      <c r="AG24" s="58" t="s">
        <v>2747</v>
      </c>
      <c r="AH24" s="58" t="s">
        <v>2748</v>
      </c>
      <c r="AI24" s="58" t="s">
        <v>498</v>
      </c>
      <c r="AJ24" s="58" t="s">
        <v>2749</v>
      </c>
      <c r="AK24" s="58" t="s">
        <v>2605</v>
      </c>
      <c r="AL24" s="58" t="s">
        <v>2750</v>
      </c>
      <c r="AM24" s="58" t="s">
        <v>2751</v>
      </c>
      <c r="AN24" s="58" t="s">
        <v>2752</v>
      </c>
      <c r="AO24" s="58" t="s">
        <v>66</v>
      </c>
      <c r="AP24" s="58" t="s">
        <v>199</v>
      </c>
      <c r="AQ24" s="58" t="s">
        <v>200</v>
      </c>
      <c r="AR24" s="58" t="s">
        <v>467</v>
      </c>
      <c r="AS24" s="58" t="s">
        <v>2753</v>
      </c>
      <c r="AT24" s="58" t="s">
        <v>481</v>
      </c>
      <c r="AU24" s="58" t="s">
        <v>470</v>
      </c>
      <c r="AV24" s="58" t="s">
        <v>470</v>
      </c>
      <c r="AW24" s="58" t="s">
        <v>471</v>
      </c>
      <c r="AX24" s="58" t="s">
        <v>299</v>
      </c>
      <c r="AY24" s="58" t="s">
        <v>141</v>
      </c>
      <c r="AZ24" s="58" t="s">
        <v>78</v>
      </c>
      <c r="BA24" s="58" t="s">
        <v>715</v>
      </c>
      <c r="BB24" s="58" t="s">
        <v>2754</v>
      </c>
      <c r="BC24" s="58" t="s">
        <v>2754</v>
      </c>
      <c r="BD24" s="58"/>
      <c r="BE24" s="58"/>
      <c r="BF24" s="58" t="s">
        <v>2755</v>
      </c>
      <c r="BG24" s="58" t="s">
        <v>2616</v>
      </c>
      <c r="BH24" s="58" t="s">
        <v>479</v>
      </c>
      <c r="BI24" s="58" t="s">
        <v>2756</v>
      </c>
      <c r="BJ24" s="58" t="s">
        <v>67</v>
      </c>
      <c r="BK24" s="58" t="s">
        <v>2605</v>
      </c>
      <c r="BL24" s="58" t="s">
        <v>498</v>
      </c>
      <c r="BM24" s="58" t="s">
        <v>86</v>
      </c>
      <c r="BN24" s="58" t="s">
        <v>498</v>
      </c>
      <c r="BO24" s="58" t="s">
        <v>91</v>
      </c>
      <c r="BP24" s="58" t="s">
        <v>91</v>
      </c>
      <c r="BQ24" s="58" t="s">
        <v>2757</v>
      </c>
      <c r="BR24" s="58" t="s">
        <v>847</v>
      </c>
      <c r="BS24" s="59" t="s">
        <v>2758</v>
      </c>
      <c r="BT24" s="59" t="s">
        <v>2759</v>
      </c>
      <c r="BU24" s="59" t="s">
        <v>2760</v>
      </c>
      <c r="BV24" s="59" t="s">
        <v>489</v>
      </c>
      <c r="BW24" s="59" t="s">
        <v>490</v>
      </c>
      <c r="BX24" s="59" t="s">
        <v>2761</v>
      </c>
      <c r="BY24" s="59" t="s">
        <v>2762</v>
      </c>
      <c r="BZ24" s="54"/>
      <c r="CA24" s="54"/>
      <c r="CB24" s="54"/>
      <c r="CC24" s="54"/>
      <c r="CD24" s="54"/>
      <c r="CE24" s="54"/>
      <c r="CF24" s="54"/>
      <c r="CG24" s="47"/>
    </row>
    <row r="25" spans="1:85" ht="51.75" customHeight="1" x14ac:dyDescent="0.2">
      <c r="A25" s="76" t="s">
        <v>6564</v>
      </c>
      <c r="B25" s="76">
        <v>7</v>
      </c>
      <c r="C25" s="72" t="s">
        <v>161</v>
      </c>
      <c r="D25" s="58" t="s">
        <v>58</v>
      </c>
      <c r="E25" s="58" t="s">
        <v>59</v>
      </c>
      <c r="F25" s="58" t="s">
        <v>443</v>
      </c>
      <c r="G25" s="58" t="s">
        <v>207</v>
      </c>
      <c r="H25" s="58" t="s">
        <v>2763</v>
      </c>
      <c r="I25" s="58" t="s">
        <v>2764</v>
      </c>
      <c r="J25" s="58" t="s">
        <v>498</v>
      </c>
      <c r="K25" s="58" t="s">
        <v>2253</v>
      </c>
      <c r="L25" s="58" t="s">
        <v>2765</v>
      </c>
      <c r="M25" s="58" t="s">
        <v>448</v>
      </c>
      <c r="N25" s="58"/>
      <c r="O25" s="58" t="s">
        <v>2592</v>
      </c>
      <c r="P25" s="58" t="s">
        <v>2593</v>
      </c>
      <c r="Q25" s="58" t="s">
        <v>2766</v>
      </c>
      <c r="R25" s="58" t="s">
        <v>63</v>
      </c>
      <c r="S25" s="58" t="s">
        <v>498</v>
      </c>
      <c r="T25" s="58" t="s">
        <v>2767</v>
      </c>
      <c r="U25" s="58" t="s">
        <v>2768</v>
      </c>
      <c r="V25" s="58" t="s">
        <v>2769</v>
      </c>
      <c r="W25" s="58" t="s">
        <v>453</v>
      </c>
      <c r="X25" s="58" t="s">
        <v>65</v>
      </c>
      <c r="Y25" s="58" t="s">
        <v>2770</v>
      </c>
      <c r="Z25" s="58"/>
      <c r="AA25" s="58" t="s">
        <v>2771</v>
      </c>
      <c r="AB25" s="58" t="s">
        <v>2771</v>
      </c>
      <c r="AC25" s="58" t="s">
        <v>2772</v>
      </c>
      <c r="AD25" s="58" t="s">
        <v>2773</v>
      </c>
      <c r="AE25" s="58" t="s">
        <v>2774</v>
      </c>
      <c r="AF25" s="58" t="s">
        <v>498</v>
      </c>
      <c r="AG25" s="58" t="s">
        <v>2775</v>
      </c>
      <c r="AH25" s="58" t="s">
        <v>2776</v>
      </c>
      <c r="AI25" s="58" t="s">
        <v>498</v>
      </c>
      <c r="AJ25" s="58" t="s">
        <v>2777</v>
      </c>
      <c r="AK25" s="58" t="s">
        <v>2605</v>
      </c>
      <c r="AL25" s="58" t="s">
        <v>2778</v>
      </c>
      <c r="AM25" s="58" t="s">
        <v>2779</v>
      </c>
      <c r="AN25" s="58" t="s">
        <v>2780</v>
      </c>
      <c r="AO25" s="58" t="s">
        <v>66</v>
      </c>
      <c r="AP25" s="58" t="s">
        <v>199</v>
      </c>
      <c r="AQ25" s="58" t="s">
        <v>200</v>
      </c>
      <c r="AR25" s="58" t="s">
        <v>467</v>
      </c>
      <c r="AS25" s="58" t="s">
        <v>2781</v>
      </c>
      <c r="AT25" s="58" t="s">
        <v>2782</v>
      </c>
      <c r="AU25" s="58" t="s">
        <v>471</v>
      </c>
      <c r="AV25" s="58" t="s">
        <v>470</v>
      </c>
      <c r="AW25" s="58" t="s">
        <v>471</v>
      </c>
      <c r="AX25" s="58" t="s">
        <v>2783</v>
      </c>
      <c r="AY25" s="58" t="s">
        <v>2783</v>
      </c>
      <c r="AZ25" s="58" t="s">
        <v>2784</v>
      </c>
      <c r="BA25" s="58" t="s">
        <v>715</v>
      </c>
      <c r="BB25" s="58" t="s">
        <v>2785</v>
      </c>
      <c r="BC25" s="58" t="s">
        <v>2786</v>
      </c>
      <c r="BD25" s="58"/>
      <c r="BE25" s="58" t="s">
        <v>666</v>
      </c>
      <c r="BF25" s="58" t="s">
        <v>2787</v>
      </c>
      <c r="BG25" s="58" t="s">
        <v>2643</v>
      </c>
      <c r="BH25" s="58" t="s">
        <v>479</v>
      </c>
      <c r="BI25" s="58" t="s">
        <v>2788</v>
      </c>
      <c r="BJ25" s="58" t="s">
        <v>524</v>
      </c>
      <c r="BK25" s="58" t="s">
        <v>2605</v>
      </c>
      <c r="BL25" s="58" t="s">
        <v>498</v>
      </c>
      <c r="BM25" s="58" t="s">
        <v>81</v>
      </c>
      <c r="BN25" s="58" t="s">
        <v>498</v>
      </c>
      <c r="BO25" s="58" t="s">
        <v>91</v>
      </c>
      <c r="BP25" s="58" t="s">
        <v>91</v>
      </c>
      <c r="BQ25" s="58" t="s">
        <v>1287</v>
      </c>
      <c r="BR25" s="58" t="s">
        <v>847</v>
      </c>
      <c r="BS25" s="59" t="s">
        <v>2789</v>
      </c>
      <c r="BT25" s="59" t="s">
        <v>2790</v>
      </c>
      <c r="BU25" s="59" t="s">
        <v>2466</v>
      </c>
      <c r="BV25" s="59" t="s">
        <v>489</v>
      </c>
      <c r="BW25" s="59" t="s">
        <v>490</v>
      </c>
      <c r="BX25" s="59" t="s">
        <v>2791</v>
      </c>
      <c r="BY25" s="59" t="s">
        <v>972</v>
      </c>
      <c r="BZ25" s="54"/>
      <c r="CA25" s="54"/>
      <c r="CB25" s="54"/>
      <c r="CC25" s="54"/>
      <c r="CD25" s="54"/>
      <c r="CE25" s="54"/>
      <c r="CF25" s="54"/>
      <c r="CG25" s="47"/>
    </row>
    <row r="26" spans="1:85" ht="42.75" customHeight="1" x14ac:dyDescent="0.2">
      <c r="A26" s="76" t="s">
        <v>6564</v>
      </c>
      <c r="B26" s="76">
        <v>8</v>
      </c>
      <c r="C26" s="72" t="s">
        <v>162</v>
      </c>
      <c r="D26" s="58" t="s">
        <v>58</v>
      </c>
      <c r="E26" s="58" t="s">
        <v>59</v>
      </c>
      <c r="F26" s="58" t="s">
        <v>443</v>
      </c>
      <c r="G26" s="58" t="s">
        <v>207</v>
      </c>
      <c r="H26" s="58" t="s">
        <v>2792</v>
      </c>
      <c r="I26" s="58" t="s">
        <v>2793</v>
      </c>
      <c r="J26" s="58" t="s">
        <v>498</v>
      </c>
      <c r="K26" s="58" t="s">
        <v>2253</v>
      </c>
      <c r="L26" s="58" t="s">
        <v>2794</v>
      </c>
      <c r="M26" s="58" t="s">
        <v>448</v>
      </c>
      <c r="N26" s="58"/>
      <c r="O26" s="58" t="s">
        <v>2592</v>
      </c>
      <c r="P26" s="58" t="s">
        <v>2593</v>
      </c>
      <c r="Q26" s="58"/>
      <c r="R26" s="58" t="s">
        <v>63</v>
      </c>
      <c r="S26" s="58" t="s">
        <v>2795</v>
      </c>
      <c r="T26" s="58" t="s">
        <v>64</v>
      </c>
      <c r="U26" s="58" t="s">
        <v>2796</v>
      </c>
      <c r="V26" s="58" t="s">
        <v>2797</v>
      </c>
      <c r="W26" s="58" t="s">
        <v>453</v>
      </c>
      <c r="X26" s="58" t="s">
        <v>65</v>
      </c>
      <c r="Y26" s="58" t="s">
        <v>2798</v>
      </c>
      <c r="Z26" s="58"/>
      <c r="AA26" s="58" t="s">
        <v>2799</v>
      </c>
      <c r="AB26" s="58" t="s">
        <v>2799</v>
      </c>
      <c r="AC26" s="58" t="s">
        <v>2800</v>
      </c>
      <c r="AD26" s="58" t="s">
        <v>2801</v>
      </c>
      <c r="AE26" s="58" t="s">
        <v>2802</v>
      </c>
      <c r="AF26" s="58" t="s">
        <v>2802</v>
      </c>
      <c r="AG26" s="58" t="s">
        <v>2803</v>
      </c>
      <c r="AH26" s="58" t="s">
        <v>2804</v>
      </c>
      <c r="AI26" s="58" t="s">
        <v>498</v>
      </c>
      <c r="AJ26" s="58" t="s">
        <v>2805</v>
      </c>
      <c r="AK26" s="58" t="s">
        <v>2605</v>
      </c>
      <c r="AL26" s="58" t="s">
        <v>2806</v>
      </c>
      <c r="AM26" s="58" t="s">
        <v>2807</v>
      </c>
      <c r="AN26" s="58" t="s">
        <v>2808</v>
      </c>
      <c r="AO26" s="58" t="s">
        <v>66</v>
      </c>
      <c r="AP26" s="58" t="s">
        <v>199</v>
      </c>
      <c r="AQ26" s="58" t="s">
        <v>200</v>
      </c>
      <c r="AR26" s="58" t="s">
        <v>467</v>
      </c>
      <c r="AS26" s="58" t="s">
        <v>2809</v>
      </c>
      <c r="AT26" s="58" t="s">
        <v>1130</v>
      </c>
      <c r="AU26" s="58" t="s">
        <v>470</v>
      </c>
      <c r="AV26" s="58" t="s">
        <v>471</v>
      </c>
      <c r="AW26" s="58" t="s">
        <v>471</v>
      </c>
      <c r="AX26" s="58" t="s">
        <v>559</v>
      </c>
      <c r="AY26" s="58" t="s">
        <v>483</v>
      </c>
      <c r="AZ26" s="58" t="s">
        <v>812</v>
      </c>
      <c r="BA26" s="58" t="s">
        <v>1928</v>
      </c>
      <c r="BB26" s="58" t="s">
        <v>2810</v>
      </c>
      <c r="BC26" s="58" t="s">
        <v>2642</v>
      </c>
      <c r="BD26" s="58" t="s">
        <v>555</v>
      </c>
      <c r="BE26" s="58" t="s">
        <v>666</v>
      </c>
      <c r="BF26" s="58" t="s">
        <v>2811</v>
      </c>
      <c r="BG26" s="58" t="s">
        <v>2616</v>
      </c>
      <c r="BH26" s="58" t="s">
        <v>2643</v>
      </c>
      <c r="BI26" s="58" t="s">
        <v>2812</v>
      </c>
      <c r="BJ26" s="58" t="s">
        <v>67</v>
      </c>
      <c r="BK26" s="58" t="s">
        <v>2605</v>
      </c>
      <c r="BL26" s="58" t="s">
        <v>498</v>
      </c>
      <c r="BM26" s="58" t="s">
        <v>88</v>
      </c>
      <c r="BN26" s="58" t="s">
        <v>482</v>
      </c>
      <c r="BO26" s="58" t="s">
        <v>483</v>
      </c>
      <c r="BP26" s="58" t="s">
        <v>483</v>
      </c>
      <c r="BQ26" s="58" t="s">
        <v>2344</v>
      </c>
      <c r="BR26" s="58" t="s">
        <v>526</v>
      </c>
      <c r="BS26" s="59" t="s">
        <v>2813</v>
      </c>
      <c r="BT26" s="59" t="s">
        <v>2814</v>
      </c>
      <c r="BU26" s="59" t="s">
        <v>2815</v>
      </c>
      <c r="BV26" s="59" t="s">
        <v>489</v>
      </c>
      <c r="BW26" s="59" t="s">
        <v>490</v>
      </c>
      <c r="BX26" s="59" t="s">
        <v>2816</v>
      </c>
      <c r="BY26" s="59" t="s">
        <v>1351</v>
      </c>
      <c r="BZ26" s="54"/>
      <c r="CA26" s="54"/>
      <c r="CB26" s="54"/>
      <c r="CC26" s="54"/>
      <c r="CD26" s="54"/>
      <c r="CE26" s="54"/>
      <c r="CF26" s="54"/>
      <c r="CG26" s="47"/>
    </row>
    <row r="27" spans="1:85" ht="42.75" customHeight="1" x14ac:dyDescent="0.2">
      <c r="A27" s="76" t="s">
        <v>6564</v>
      </c>
      <c r="B27" s="76">
        <v>9</v>
      </c>
      <c r="C27" s="72" t="s">
        <v>163</v>
      </c>
      <c r="D27" s="58" t="s">
        <v>58</v>
      </c>
      <c r="E27" s="58" t="s">
        <v>59</v>
      </c>
      <c r="F27" s="58" t="s">
        <v>443</v>
      </c>
      <c r="G27" s="58" t="s">
        <v>207</v>
      </c>
      <c r="H27" s="58" t="s">
        <v>2817</v>
      </c>
      <c r="I27" s="58" t="s">
        <v>2818</v>
      </c>
      <c r="J27" s="58" t="s">
        <v>2359</v>
      </c>
      <c r="K27" s="58" t="s">
        <v>87</v>
      </c>
      <c r="L27" s="58" t="s">
        <v>2819</v>
      </c>
      <c r="M27" s="58" t="s">
        <v>448</v>
      </c>
      <c r="N27" s="58"/>
      <c r="O27" s="58" t="s">
        <v>2592</v>
      </c>
      <c r="P27" s="58" t="s">
        <v>2593</v>
      </c>
      <c r="Q27" s="58"/>
      <c r="R27" s="58" t="s">
        <v>63</v>
      </c>
      <c r="S27" s="58" t="s">
        <v>2820</v>
      </c>
      <c r="T27" s="58" t="s">
        <v>64</v>
      </c>
      <c r="U27" s="58" t="s">
        <v>498</v>
      </c>
      <c r="V27" s="58" t="s">
        <v>498</v>
      </c>
      <c r="W27" s="58" t="s">
        <v>453</v>
      </c>
      <c r="X27" s="58" t="s">
        <v>65</v>
      </c>
      <c r="Y27" s="58" t="s">
        <v>2821</v>
      </c>
      <c r="Z27" s="58"/>
      <c r="AA27" s="58" t="s">
        <v>2822</v>
      </c>
      <c r="AB27" s="58" t="s">
        <v>2822</v>
      </c>
      <c r="AC27" s="58" t="s">
        <v>2823</v>
      </c>
      <c r="AD27" s="58" t="s">
        <v>2824</v>
      </c>
      <c r="AE27" s="58" t="s">
        <v>2825</v>
      </c>
      <c r="AF27" s="58" t="s">
        <v>2825</v>
      </c>
      <c r="AG27" s="58" t="s">
        <v>2826</v>
      </c>
      <c r="AH27" s="58" t="s">
        <v>2827</v>
      </c>
      <c r="AI27" s="58" t="s">
        <v>2828</v>
      </c>
      <c r="AJ27" s="58" t="s">
        <v>2829</v>
      </c>
      <c r="AK27" s="58" t="s">
        <v>2605</v>
      </c>
      <c r="AL27" s="58" t="s">
        <v>2830</v>
      </c>
      <c r="AM27" s="58" t="s">
        <v>2831</v>
      </c>
      <c r="AN27" s="58" t="s">
        <v>2832</v>
      </c>
      <c r="AO27" s="58" t="s">
        <v>66</v>
      </c>
      <c r="AP27" s="58" t="s">
        <v>199</v>
      </c>
      <c r="AQ27" s="58" t="s">
        <v>200</v>
      </c>
      <c r="AR27" s="58" t="s">
        <v>467</v>
      </c>
      <c r="AS27" s="58" t="s">
        <v>2833</v>
      </c>
      <c r="AT27" s="58" t="s">
        <v>2834</v>
      </c>
      <c r="AU27" s="58" t="s">
        <v>470</v>
      </c>
      <c r="AV27" s="58" t="s">
        <v>471</v>
      </c>
      <c r="AW27" s="58" t="s">
        <v>471</v>
      </c>
      <c r="AX27" s="58" t="s">
        <v>141</v>
      </c>
      <c r="AY27" s="58" t="s">
        <v>141</v>
      </c>
      <c r="AZ27" s="58" t="s">
        <v>60</v>
      </c>
      <c r="BA27" s="58" t="s">
        <v>2835</v>
      </c>
      <c r="BB27" s="58" t="s">
        <v>2836</v>
      </c>
      <c r="BC27" s="58" t="s">
        <v>2837</v>
      </c>
      <c r="BD27" s="58" t="s">
        <v>665</v>
      </c>
      <c r="BE27" s="58" t="s">
        <v>520</v>
      </c>
      <c r="BF27" s="58" t="s">
        <v>2054</v>
      </c>
      <c r="BG27" s="58" t="s">
        <v>2643</v>
      </c>
      <c r="BH27" s="58" t="s">
        <v>479</v>
      </c>
      <c r="BI27" s="58" t="s">
        <v>2838</v>
      </c>
      <c r="BJ27" s="58" t="s">
        <v>524</v>
      </c>
      <c r="BK27" s="58" t="s">
        <v>1165</v>
      </c>
      <c r="BL27" s="58" t="s">
        <v>2839</v>
      </c>
      <c r="BM27" s="58" t="s">
        <v>81</v>
      </c>
      <c r="BN27" s="58" t="s">
        <v>498</v>
      </c>
      <c r="BO27" s="58" t="s">
        <v>483</v>
      </c>
      <c r="BP27" s="58" t="s">
        <v>483</v>
      </c>
      <c r="BQ27" s="58" t="s">
        <v>206</v>
      </c>
      <c r="BR27" s="58" t="s">
        <v>561</v>
      </c>
      <c r="BS27" s="59" t="s">
        <v>2840</v>
      </c>
      <c r="BT27" s="59" t="s">
        <v>2841</v>
      </c>
      <c r="BU27" s="59" t="s">
        <v>2466</v>
      </c>
      <c r="BV27" s="59" t="s">
        <v>489</v>
      </c>
      <c r="BW27" s="59" t="s">
        <v>490</v>
      </c>
      <c r="BX27" s="59" t="s">
        <v>2842</v>
      </c>
      <c r="BY27" s="59" t="s">
        <v>2843</v>
      </c>
      <c r="BZ27" s="54"/>
      <c r="CA27" s="54"/>
      <c r="CB27" s="54"/>
      <c r="CC27" s="54"/>
      <c r="CD27" s="54"/>
      <c r="CE27" s="54"/>
      <c r="CF27" s="54"/>
      <c r="CG27" s="47"/>
    </row>
    <row r="28" spans="1:85" ht="46.5" customHeight="1" x14ac:dyDescent="0.2">
      <c r="A28" s="76" t="s">
        <v>6564</v>
      </c>
      <c r="B28" s="76">
        <v>10</v>
      </c>
      <c r="C28" s="72" t="s">
        <v>164</v>
      </c>
      <c r="D28" s="58" t="s">
        <v>58</v>
      </c>
      <c r="E28" s="58" t="s">
        <v>59</v>
      </c>
      <c r="F28" s="58" t="s">
        <v>443</v>
      </c>
      <c r="G28" s="58" t="s">
        <v>211</v>
      </c>
      <c r="H28" s="58" t="s">
        <v>2844</v>
      </c>
      <c r="I28" s="58" t="s">
        <v>2845</v>
      </c>
      <c r="J28" s="58" t="s">
        <v>498</v>
      </c>
      <c r="K28" s="58" t="s">
        <v>83</v>
      </c>
      <c r="L28" s="58" t="s">
        <v>2846</v>
      </c>
      <c r="M28" s="58" t="s">
        <v>2847</v>
      </c>
      <c r="N28" s="58"/>
      <c r="O28" s="58" t="s">
        <v>2592</v>
      </c>
      <c r="P28" s="58" t="s">
        <v>2593</v>
      </c>
      <c r="Q28" s="58"/>
      <c r="R28" s="58" t="s">
        <v>63</v>
      </c>
      <c r="S28" s="58" t="s">
        <v>2848</v>
      </c>
      <c r="T28" s="58" t="s">
        <v>2849</v>
      </c>
      <c r="U28" s="58" t="s">
        <v>2850</v>
      </c>
      <c r="V28" s="58" t="s">
        <v>498</v>
      </c>
      <c r="W28" s="58" t="s">
        <v>453</v>
      </c>
      <c r="X28" s="58" t="s">
        <v>65</v>
      </c>
      <c r="Y28" s="58" t="s">
        <v>2851</v>
      </c>
      <c r="Z28" s="58"/>
      <c r="AA28" s="58" t="s">
        <v>2852</v>
      </c>
      <c r="AB28" s="58" t="s">
        <v>2852</v>
      </c>
      <c r="AC28" s="58" t="s">
        <v>2853</v>
      </c>
      <c r="AD28" s="58" t="s">
        <v>2854</v>
      </c>
      <c r="AE28" s="58" t="s">
        <v>2855</v>
      </c>
      <c r="AF28" s="58" t="s">
        <v>2855</v>
      </c>
      <c r="AG28" s="58" t="s">
        <v>2856</v>
      </c>
      <c r="AH28" s="58" t="s">
        <v>2857</v>
      </c>
      <c r="AI28" s="58" t="s">
        <v>498</v>
      </c>
      <c r="AJ28" s="58" t="s">
        <v>2858</v>
      </c>
      <c r="AK28" s="58" t="s">
        <v>2605</v>
      </c>
      <c r="AL28" s="58" t="s">
        <v>2859</v>
      </c>
      <c r="AM28" s="58" t="s">
        <v>2860</v>
      </c>
      <c r="AN28" s="58" t="s">
        <v>2861</v>
      </c>
      <c r="AO28" s="58" t="s">
        <v>66</v>
      </c>
      <c r="AP28" s="58" t="s">
        <v>199</v>
      </c>
      <c r="AQ28" s="58" t="s">
        <v>200</v>
      </c>
      <c r="AR28" s="58" t="s">
        <v>467</v>
      </c>
      <c r="AS28" s="58" t="s">
        <v>2862</v>
      </c>
      <c r="AT28" s="58" t="s">
        <v>498</v>
      </c>
      <c r="AU28" s="58" t="s">
        <v>470</v>
      </c>
      <c r="AV28" s="58" t="s">
        <v>471</v>
      </c>
      <c r="AW28" s="58" t="s">
        <v>471</v>
      </c>
      <c r="AX28" s="58" t="s">
        <v>96</v>
      </c>
      <c r="AY28" s="58" t="s">
        <v>96</v>
      </c>
      <c r="AZ28" s="58" t="s">
        <v>812</v>
      </c>
      <c r="BA28" s="58" t="s">
        <v>2863</v>
      </c>
      <c r="BB28" s="58" t="s">
        <v>2864</v>
      </c>
      <c r="BC28" s="58" t="s">
        <v>2865</v>
      </c>
      <c r="BD28" s="58"/>
      <c r="BE28" s="58"/>
      <c r="BF28" s="65" t="s">
        <v>1070</v>
      </c>
      <c r="BG28" s="58" t="s">
        <v>2643</v>
      </c>
      <c r="BH28" s="58" t="s">
        <v>479</v>
      </c>
      <c r="BI28" s="58" t="s">
        <v>2866</v>
      </c>
      <c r="BJ28" s="58" t="s">
        <v>67</v>
      </c>
      <c r="BK28" s="58" t="s">
        <v>2605</v>
      </c>
      <c r="BL28" s="58" t="s">
        <v>498</v>
      </c>
      <c r="BM28" s="58" t="s">
        <v>61</v>
      </c>
      <c r="BN28" s="58" t="s">
        <v>482</v>
      </c>
      <c r="BO28" s="58" t="s">
        <v>126</v>
      </c>
      <c r="BP28" s="58" t="s">
        <v>97</v>
      </c>
      <c r="BQ28" s="58" t="s">
        <v>206</v>
      </c>
      <c r="BR28" s="58" t="s">
        <v>526</v>
      </c>
      <c r="BS28" s="59" t="s">
        <v>2867</v>
      </c>
      <c r="BT28" s="59" t="s">
        <v>2868</v>
      </c>
      <c r="BU28" s="59" t="s">
        <v>2869</v>
      </c>
      <c r="BV28" s="59" t="s">
        <v>489</v>
      </c>
      <c r="BW28" s="59" t="s">
        <v>490</v>
      </c>
      <c r="BX28" s="59" t="s">
        <v>2870</v>
      </c>
      <c r="BY28" s="59" t="s">
        <v>1320</v>
      </c>
      <c r="BZ28" s="59" t="s">
        <v>2867</v>
      </c>
      <c r="CA28" s="59" t="s">
        <v>2868</v>
      </c>
      <c r="CB28" s="59" t="s">
        <v>2869</v>
      </c>
      <c r="CC28" s="59" t="s">
        <v>489</v>
      </c>
      <c r="CD28" s="59" t="s">
        <v>490</v>
      </c>
      <c r="CE28" s="59" t="s">
        <v>2870</v>
      </c>
      <c r="CF28" s="59" t="s">
        <v>1320</v>
      </c>
      <c r="CG28" s="47"/>
    </row>
    <row r="29" spans="1:85" ht="49.5" customHeight="1" x14ac:dyDescent="0.2">
      <c r="A29" s="76" t="s">
        <v>6564</v>
      </c>
      <c r="B29" s="76">
        <v>11</v>
      </c>
      <c r="C29" s="72" t="s">
        <v>165</v>
      </c>
      <c r="D29" s="58" t="s">
        <v>58</v>
      </c>
      <c r="E29" s="58" t="s">
        <v>59</v>
      </c>
      <c r="F29" s="58" t="s">
        <v>443</v>
      </c>
      <c r="G29" s="58" t="s">
        <v>211</v>
      </c>
      <c r="H29" s="58" t="s">
        <v>2871</v>
      </c>
      <c r="I29" s="58" t="s">
        <v>2872</v>
      </c>
      <c r="J29" s="58"/>
      <c r="K29" s="58" t="s">
        <v>84</v>
      </c>
      <c r="L29" s="58" t="s">
        <v>2873</v>
      </c>
      <c r="M29" s="58" t="s">
        <v>448</v>
      </c>
      <c r="N29" s="58"/>
      <c r="O29" s="58" t="s">
        <v>2592</v>
      </c>
      <c r="P29" s="58" t="s">
        <v>2593</v>
      </c>
      <c r="Q29" s="58"/>
      <c r="R29" s="58" t="s">
        <v>63</v>
      </c>
      <c r="S29" s="58" t="s">
        <v>2874</v>
      </c>
      <c r="T29" s="58" t="s">
        <v>2875</v>
      </c>
      <c r="U29" s="58" t="s">
        <v>2876</v>
      </c>
      <c r="V29" s="58"/>
      <c r="W29" s="58"/>
      <c r="X29" s="58" t="s">
        <v>65</v>
      </c>
      <c r="Y29" s="58" t="s">
        <v>2877</v>
      </c>
      <c r="Z29" s="58"/>
      <c r="AA29" s="58" t="s">
        <v>2878</v>
      </c>
      <c r="AB29" s="58" t="s">
        <v>2878</v>
      </c>
      <c r="AC29" s="58" t="s">
        <v>2879</v>
      </c>
      <c r="AD29" s="58" t="s">
        <v>2880</v>
      </c>
      <c r="AE29" s="58" t="s">
        <v>2881</v>
      </c>
      <c r="AF29" s="58" t="s">
        <v>2882</v>
      </c>
      <c r="AG29" s="58" t="s">
        <v>2883</v>
      </c>
      <c r="AH29" s="58" t="s">
        <v>2884</v>
      </c>
      <c r="AI29" s="58" t="s">
        <v>498</v>
      </c>
      <c r="AJ29" s="58" t="s">
        <v>2885</v>
      </c>
      <c r="AK29" s="58" t="s">
        <v>2605</v>
      </c>
      <c r="AL29" s="58" t="s">
        <v>2886</v>
      </c>
      <c r="AM29" s="58" t="s">
        <v>2887</v>
      </c>
      <c r="AN29" s="58" t="s">
        <v>2888</v>
      </c>
      <c r="AO29" s="58" t="s">
        <v>66</v>
      </c>
      <c r="AP29" s="58" t="s">
        <v>199</v>
      </c>
      <c r="AQ29" s="58" t="s">
        <v>200</v>
      </c>
      <c r="AR29" s="58" t="s">
        <v>467</v>
      </c>
      <c r="AS29" s="58" t="s">
        <v>549</v>
      </c>
      <c r="AT29" s="58" t="s">
        <v>498</v>
      </c>
      <c r="AU29" s="58" t="s">
        <v>470</v>
      </c>
      <c r="AV29" s="58" t="s">
        <v>471</v>
      </c>
      <c r="AW29" s="58" t="s">
        <v>471</v>
      </c>
      <c r="AX29" s="58" t="s">
        <v>96</v>
      </c>
      <c r="AY29" s="58" t="s">
        <v>96</v>
      </c>
      <c r="AZ29" s="58" t="s">
        <v>2889</v>
      </c>
      <c r="BA29" s="58" t="s">
        <v>2890</v>
      </c>
      <c r="BB29" s="58" t="s">
        <v>2891</v>
      </c>
      <c r="BC29" s="58" t="s">
        <v>2892</v>
      </c>
      <c r="BD29" s="58" t="s">
        <v>665</v>
      </c>
      <c r="BE29" s="58" t="s">
        <v>2274</v>
      </c>
      <c r="BF29" s="58" t="s">
        <v>1686</v>
      </c>
      <c r="BG29" s="58" t="s">
        <v>2643</v>
      </c>
      <c r="BH29" s="58" t="s">
        <v>479</v>
      </c>
      <c r="BI29" s="58" t="s">
        <v>2893</v>
      </c>
      <c r="BJ29" s="58" t="s">
        <v>67</v>
      </c>
      <c r="BK29" s="58" t="s">
        <v>2605</v>
      </c>
      <c r="BL29" s="58"/>
      <c r="BM29" s="58" t="s">
        <v>61</v>
      </c>
      <c r="BN29" s="58" t="s">
        <v>2894</v>
      </c>
      <c r="BO29" s="58" t="s">
        <v>61</v>
      </c>
      <c r="BP29" s="58" t="s">
        <v>61</v>
      </c>
      <c r="BQ29" s="58" t="s">
        <v>2210</v>
      </c>
      <c r="BR29" s="58" t="s">
        <v>561</v>
      </c>
      <c r="BS29" s="59" t="s">
        <v>2895</v>
      </c>
      <c r="BT29" s="59" t="s">
        <v>2896</v>
      </c>
      <c r="BU29" s="59" t="s">
        <v>2897</v>
      </c>
      <c r="BV29" s="59" t="s">
        <v>489</v>
      </c>
      <c r="BW29" s="59" t="s">
        <v>490</v>
      </c>
      <c r="BX29" s="59" t="s">
        <v>2898</v>
      </c>
      <c r="BY29" s="59" t="s">
        <v>2899</v>
      </c>
      <c r="BZ29" s="54"/>
      <c r="CA29" s="54"/>
      <c r="CB29" s="54"/>
      <c r="CC29" s="54"/>
      <c r="CD29" s="54"/>
      <c r="CE29" s="54"/>
      <c r="CF29" s="54"/>
      <c r="CG29" s="47"/>
    </row>
    <row r="30" spans="1:85" ht="49.5" customHeight="1" x14ac:dyDescent="0.2">
      <c r="A30" s="77" t="s">
        <v>6561</v>
      </c>
      <c r="B30" s="77">
        <v>1</v>
      </c>
      <c r="C30" s="73" t="s">
        <v>398</v>
      </c>
      <c r="D30" s="58" t="s">
        <v>58</v>
      </c>
      <c r="E30" s="58" t="s">
        <v>442</v>
      </c>
      <c r="F30" s="58" t="s">
        <v>443</v>
      </c>
      <c r="G30" s="58" t="s">
        <v>207</v>
      </c>
      <c r="H30" s="58" t="s">
        <v>2900</v>
      </c>
      <c r="I30" s="58" t="s">
        <v>2901</v>
      </c>
      <c r="J30" s="58" t="s">
        <v>481</v>
      </c>
      <c r="K30" s="58" t="s">
        <v>79</v>
      </c>
      <c r="L30" s="58" t="s">
        <v>2902</v>
      </c>
      <c r="M30" s="58" t="s">
        <v>448</v>
      </c>
      <c r="N30" s="58"/>
      <c r="O30" s="58" t="s">
        <v>2903</v>
      </c>
      <c r="P30" s="58" t="s">
        <v>2904</v>
      </c>
      <c r="Q30" s="58"/>
      <c r="R30" s="58" t="s">
        <v>63</v>
      </c>
      <c r="S30" s="58" t="s">
        <v>2905</v>
      </c>
      <c r="T30" s="58" t="s">
        <v>2906</v>
      </c>
      <c r="U30" s="58" t="s">
        <v>2907</v>
      </c>
      <c r="V30" s="58" t="s">
        <v>2908</v>
      </c>
      <c r="W30" s="58" t="s">
        <v>216</v>
      </c>
      <c r="X30" s="58" t="s">
        <v>65</v>
      </c>
      <c r="Y30" s="58" t="s">
        <v>2909</v>
      </c>
      <c r="Z30" s="58"/>
      <c r="AA30" s="58" t="s">
        <v>2910</v>
      </c>
      <c r="AB30" s="58" t="s">
        <v>2910</v>
      </c>
      <c r="AC30" s="58" t="s">
        <v>2911</v>
      </c>
      <c r="AD30" s="58" t="s">
        <v>2912</v>
      </c>
      <c r="AE30" s="58" t="s">
        <v>2913</v>
      </c>
      <c r="AF30" s="58" t="s">
        <v>2913</v>
      </c>
      <c r="AG30" s="58" t="s">
        <v>2914</v>
      </c>
      <c r="AH30" s="58" t="s">
        <v>2915</v>
      </c>
      <c r="AI30" s="58" t="s">
        <v>498</v>
      </c>
      <c r="AJ30" s="58" t="s">
        <v>2916</v>
      </c>
      <c r="AK30" s="58" t="s">
        <v>2917</v>
      </c>
      <c r="AL30" s="58" t="s">
        <v>2918</v>
      </c>
      <c r="AM30" s="58" t="s">
        <v>2919</v>
      </c>
      <c r="AN30" s="58" t="s">
        <v>2920</v>
      </c>
      <c r="AO30" s="58" t="s">
        <v>66</v>
      </c>
      <c r="AP30" s="58" t="s">
        <v>1618</v>
      </c>
      <c r="AQ30" s="58" t="s">
        <v>200</v>
      </c>
      <c r="AR30" s="58" t="s">
        <v>467</v>
      </c>
      <c r="AS30" s="58" t="s">
        <v>549</v>
      </c>
      <c r="AT30" s="58" t="s">
        <v>2921</v>
      </c>
      <c r="AU30" s="58" t="s">
        <v>470</v>
      </c>
      <c r="AV30" s="58" t="s">
        <v>470</v>
      </c>
      <c r="AW30" s="58" t="s">
        <v>471</v>
      </c>
      <c r="AX30" s="58" t="s">
        <v>2922</v>
      </c>
      <c r="AY30" s="58" t="s">
        <v>2922</v>
      </c>
      <c r="AZ30" s="58" t="s">
        <v>1927</v>
      </c>
      <c r="BA30" s="58" t="s">
        <v>2923</v>
      </c>
      <c r="BB30" s="58" t="s">
        <v>2924</v>
      </c>
      <c r="BC30" s="58" t="s">
        <v>2925</v>
      </c>
      <c r="BD30" s="58" t="s">
        <v>555</v>
      </c>
      <c r="BE30" s="58" t="s">
        <v>520</v>
      </c>
      <c r="BF30" s="58" t="s">
        <v>2926</v>
      </c>
      <c r="BG30" s="58" t="s">
        <v>2927</v>
      </c>
      <c r="BH30" s="58" t="s">
        <v>2928</v>
      </c>
      <c r="BI30" s="58" t="s">
        <v>2929</v>
      </c>
      <c r="BJ30" s="58" t="s">
        <v>67</v>
      </c>
      <c r="BK30" s="58" t="s">
        <v>2917</v>
      </c>
      <c r="BL30" s="58" t="s">
        <v>498</v>
      </c>
      <c r="BM30" s="58" t="s">
        <v>85</v>
      </c>
      <c r="BN30" s="58" t="s">
        <v>2359</v>
      </c>
      <c r="BO30" s="58" t="s">
        <v>86</v>
      </c>
      <c r="BP30" s="58" t="s">
        <v>86</v>
      </c>
      <c r="BQ30" s="58" t="s">
        <v>2930</v>
      </c>
      <c r="BR30" s="58" t="s">
        <v>526</v>
      </c>
      <c r="BS30" s="59" t="s">
        <v>2931</v>
      </c>
      <c r="BT30" s="59" t="s">
        <v>2932</v>
      </c>
      <c r="BU30" s="59" t="s">
        <v>2933</v>
      </c>
      <c r="BV30" s="59" t="s">
        <v>489</v>
      </c>
      <c r="BW30" s="59" t="s">
        <v>2473</v>
      </c>
      <c r="BX30" s="59" t="s">
        <v>2934</v>
      </c>
      <c r="BY30" s="59" t="s">
        <v>2935</v>
      </c>
      <c r="BZ30" s="59" t="s">
        <v>2936</v>
      </c>
      <c r="CA30" s="59" t="s">
        <v>2932</v>
      </c>
      <c r="CB30" s="59" t="s">
        <v>2933</v>
      </c>
      <c r="CC30" s="59" t="s">
        <v>489</v>
      </c>
      <c r="CD30" s="59" t="s">
        <v>490</v>
      </c>
      <c r="CE30" s="59" t="s">
        <v>2937</v>
      </c>
      <c r="CF30" s="59" t="s">
        <v>2938</v>
      </c>
      <c r="CG30" s="47"/>
    </row>
    <row r="31" spans="1:85" ht="62.25" customHeight="1" x14ac:dyDescent="0.2">
      <c r="A31" s="77" t="s">
        <v>6561</v>
      </c>
      <c r="B31" s="77">
        <v>2</v>
      </c>
      <c r="C31" s="73" t="s">
        <v>399</v>
      </c>
      <c r="D31" s="58" t="s">
        <v>58</v>
      </c>
      <c r="E31" s="58" t="s">
        <v>59</v>
      </c>
      <c r="F31" s="58" t="s">
        <v>443</v>
      </c>
      <c r="G31" s="58" t="s">
        <v>207</v>
      </c>
      <c r="H31" s="58" t="s">
        <v>2939</v>
      </c>
      <c r="I31" s="58" t="s">
        <v>2940</v>
      </c>
      <c r="J31" s="58" t="s">
        <v>2941</v>
      </c>
      <c r="K31" s="58" t="s">
        <v>80</v>
      </c>
      <c r="L31" s="58" t="s">
        <v>2942</v>
      </c>
      <c r="M31" s="58" t="s">
        <v>448</v>
      </c>
      <c r="N31" s="58"/>
      <c r="O31" s="58" t="s">
        <v>2903</v>
      </c>
      <c r="P31" s="58" t="s">
        <v>2904</v>
      </c>
      <c r="Q31" s="58"/>
      <c r="R31" s="58" t="s">
        <v>63</v>
      </c>
      <c r="S31" s="58" t="s">
        <v>1465</v>
      </c>
      <c r="T31" s="58" t="s">
        <v>64</v>
      </c>
      <c r="U31" s="58" t="s">
        <v>2943</v>
      </c>
      <c r="V31" s="58" t="s">
        <v>498</v>
      </c>
      <c r="W31" s="58" t="s">
        <v>453</v>
      </c>
      <c r="X31" s="58" t="s">
        <v>65</v>
      </c>
      <c r="Y31" s="58" t="s">
        <v>2909</v>
      </c>
      <c r="Z31" s="58"/>
      <c r="AA31" s="58" t="s">
        <v>2944</v>
      </c>
      <c r="AB31" s="58" t="s">
        <v>2944</v>
      </c>
      <c r="AC31" s="58" t="s">
        <v>2945</v>
      </c>
      <c r="AD31" s="58" t="s">
        <v>2946</v>
      </c>
      <c r="AE31" s="58" t="s">
        <v>2947</v>
      </c>
      <c r="AF31" s="58" t="s">
        <v>2948</v>
      </c>
      <c r="AG31" s="58" t="s">
        <v>2949</v>
      </c>
      <c r="AH31" s="58" t="s">
        <v>2950</v>
      </c>
      <c r="AI31" s="58" t="s">
        <v>498</v>
      </c>
      <c r="AJ31" s="58" t="s">
        <v>2951</v>
      </c>
      <c r="AK31" s="58" t="s">
        <v>2917</v>
      </c>
      <c r="AL31" s="58" t="s">
        <v>2952</v>
      </c>
      <c r="AM31" s="58" t="s">
        <v>2953</v>
      </c>
      <c r="AN31" s="58" t="s">
        <v>2920</v>
      </c>
      <c r="AO31" s="58" t="s">
        <v>66</v>
      </c>
      <c r="AP31" s="58" t="s">
        <v>199</v>
      </c>
      <c r="AQ31" s="58" t="s">
        <v>200</v>
      </c>
      <c r="AR31" s="58" t="s">
        <v>2954</v>
      </c>
      <c r="AS31" s="58" t="s">
        <v>468</v>
      </c>
      <c r="AT31" s="58" t="s">
        <v>2955</v>
      </c>
      <c r="AU31" s="58" t="s">
        <v>470</v>
      </c>
      <c r="AV31" s="58" t="s">
        <v>471</v>
      </c>
      <c r="AW31" s="58" t="s">
        <v>471</v>
      </c>
      <c r="AX31" s="58" t="s">
        <v>1221</v>
      </c>
      <c r="AY31" s="58" t="s">
        <v>1221</v>
      </c>
      <c r="AZ31" s="58" t="s">
        <v>2956</v>
      </c>
      <c r="BA31" s="58" t="s">
        <v>2957</v>
      </c>
      <c r="BB31" s="58" t="s">
        <v>2958</v>
      </c>
      <c r="BC31" s="58" t="s">
        <v>1528</v>
      </c>
      <c r="BD31" s="58" t="s">
        <v>665</v>
      </c>
      <c r="BE31" s="58" t="s">
        <v>666</v>
      </c>
      <c r="BF31" s="58" t="s">
        <v>667</v>
      </c>
      <c r="BG31" s="58" t="s">
        <v>2927</v>
      </c>
      <c r="BH31" s="58" t="s">
        <v>2959</v>
      </c>
      <c r="BI31" s="58" t="s">
        <v>2960</v>
      </c>
      <c r="BJ31" s="58" t="s">
        <v>524</v>
      </c>
      <c r="BK31" s="58" t="s">
        <v>2917</v>
      </c>
      <c r="BL31" s="58" t="s">
        <v>498</v>
      </c>
      <c r="BM31" s="58" t="s">
        <v>85</v>
      </c>
      <c r="BN31" s="58" t="s">
        <v>2359</v>
      </c>
      <c r="BO31" s="58" t="s">
        <v>81</v>
      </c>
      <c r="BP31" s="58" t="s">
        <v>81</v>
      </c>
      <c r="BQ31" s="58" t="s">
        <v>2961</v>
      </c>
      <c r="BR31" s="58" t="s">
        <v>2962</v>
      </c>
      <c r="BS31" s="59" t="s">
        <v>2963</v>
      </c>
      <c r="BT31" s="59" t="s">
        <v>2964</v>
      </c>
      <c r="BU31" s="59" t="s">
        <v>2965</v>
      </c>
      <c r="BV31" s="59" t="s">
        <v>489</v>
      </c>
      <c r="BW31" s="59" t="s">
        <v>490</v>
      </c>
      <c r="BX31" s="59" t="s">
        <v>2966</v>
      </c>
      <c r="BY31" s="59" t="s">
        <v>2967</v>
      </c>
      <c r="BZ31" s="59" t="s">
        <v>2963</v>
      </c>
      <c r="CA31" s="59" t="s">
        <v>2964</v>
      </c>
      <c r="CB31" s="59" t="s">
        <v>2965</v>
      </c>
      <c r="CC31" s="59" t="s">
        <v>489</v>
      </c>
      <c r="CD31" s="59" t="s">
        <v>490</v>
      </c>
      <c r="CE31" s="59" t="s">
        <v>2966</v>
      </c>
      <c r="CF31" s="59"/>
      <c r="CG31" s="47"/>
    </row>
    <row r="32" spans="1:85" ht="57.75" customHeight="1" x14ac:dyDescent="0.2">
      <c r="A32" s="77" t="s">
        <v>6561</v>
      </c>
      <c r="B32" s="77">
        <v>3</v>
      </c>
      <c r="C32" s="73" t="s">
        <v>400</v>
      </c>
      <c r="D32" s="58" t="s">
        <v>58</v>
      </c>
      <c r="E32" s="58" t="s">
        <v>59</v>
      </c>
      <c r="F32" s="58" t="s">
        <v>443</v>
      </c>
      <c r="G32" s="58" t="s">
        <v>207</v>
      </c>
      <c r="H32" s="58" t="s">
        <v>2968</v>
      </c>
      <c r="I32" s="58" t="s">
        <v>2969</v>
      </c>
      <c r="J32" s="58" t="s">
        <v>498</v>
      </c>
      <c r="K32" s="58" t="s">
        <v>83</v>
      </c>
      <c r="L32" s="58" t="s">
        <v>2970</v>
      </c>
      <c r="M32" s="58" t="s">
        <v>448</v>
      </c>
      <c r="N32" s="58"/>
      <c r="O32" s="58" t="s">
        <v>2903</v>
      </c>
      <c r="P32" s="58" t="s">
        <v>2904</v>
      </c>
      <c r="Q32" s="58"/>
      <c r="R32" s="58" t="s">
        <v>63</v>
      </c>
      <c r="S32" s="58" t="s">
        <v>2971</v>
      </c>
      <c r="T32" s="58" t="s">
        <v>2972</v>
      </c>
      <c r="U32" s="58" t="s">
        <v>2973</v>
      </c>
      <c r="V32" s="58" t="s">
        <v>2359</v>
      </c>
      <c r="W32" s="58" t="s">
        <v>216</v>
      </c>
      <c r="X32" s="58" t="s">
        <v>65</v>
      </c>
      <c r="Y32" s="58" t="s">
        <v>2909</v>
      </c>
      <c r="Z32" s="58"/>
      <c r="AA32" s="58" t="s">
        <v>2974</v>
      </c>
      <c r="AB32" s="58" t="s">
        <v>2975</v>
      </c>
      <c r="AC32" s="58" t="s">
        <v>2976</v>
      </c>
      <c r="AD32" s="58" t="s">
        <v>2977</v>
      </c>
      <c r="AE32" s="58" t="s">
        <v>2978</v>
      </c>
      <c r="AF32" s="58" t="s">
        <v>498</v>
      </c>
      <c r="AG32" s="58" t="s">
        <v>2979</v>
      </c>
      <c r="AH32" s="58" t="s">
        <v>2980</v>
      </c>
      <c r="AI32" s="58" t="s">
        <v>2359</v>
      </c>
      <c r="AJ32" s="58" t="s">
        <v>2981</v>
      </c>
      <c r="AK32" s="58" t="s">
        <v>2917</v>
      </c>
      <c r="AL32" s="58" t="s">
        <v>2982</v>
      </c>
      <c r="AM32" s="58" t="s">
        <v>2983</v>
      </c>
      <c r="AN32" s="58" t="s">
        <v>2920</v>
      </c>
      <c r="AO32" s="58" t="s">
        <v>66</v>
      </c>
      <c r="AP32" s="58" t="s">
        <v>199</v>
      </c>
      <c r="AQ32" s="58" t="s">
        <v>200</v>
      </c>
      <c r="AR32" s="58" t="s">
        <v>1025</v>
      </c>
      <c r="AS32" s="58" t="s">
        <v>2984</v>
      </c>
      <c r="AT32" s="58" t="s">
        <v>2985</v>
      </c>
      <c r="AU32" s="58" t="s">
        <v>470</v>
      </c>
      <c r="AV32" s="58" t="s">
        <v>470</v>
      </c>
      <c r="AW32" s="58" t="s">
        <v>471</v>
      </c>
      <c r="AX32" s="58" t="s">
        <v>962</v>
      </c>
      <c r="AY32" s="58" t="s">
        <v>962</v>
      </c>
      <c r="AZ32" s="58" t="s">
        <v>473</v>
      </c>
      <c r="BA32" s="58" t="s">
        <v>2986</v>
      </c>
      <c r="BB32" s="58" t="s">
        <v>2987</v>
      </c>
      <c r="BC32" s="58" t="s">
        <v>2988</v>
      </c>
      <c r="BD32" s="58" t="s">
        <v>555</v>
      </c>
      <c r="BE32" s="58" t="s">
        <v>666</v>
      </c>
      <c r="BF32" s="58" t="s">
        <v>2989</v>
      </c>
      <c r="BG32" s="58" t="s">
        <v>2927</v>
      </c>
      <c r="BH32" s="58" t="s">
        <v>2990</v>
      </c>
      <c r="BI32" s="58" t="s">
        <v>498</v>
      </c>
      <c r="BJ32" s="58" t="s">
        <v>524</v>
      </c>
      <c r="BK32" s="58" t="s">
        <v>2917</v>
      </c>
      <c r="BL32" s="58" t="s">
        <v>498</v>
      </c>
      <c r="BM32" s="58" t="s">
        <v>83</v>
      </c>
      <c r="BN32" s="58" t="s">
        <v>2463</v>
      </c>
      <c r="BO32" s="58" t="s">
        <v>96</v>
      </c>
      <c r="BP32" s="58" t="s">
        <v>96</v>
      </c>
      <c r="BQ32" s="58" t="s">
        <v>2961</v>
      </c>
      <c r="BR32" s="58" t="s">
        <v>599</v>
      </c>
      <c r="BS32" s="59" t="s">
        <v>2991</v>
      </c>
      <c r="BT32" s="59" t="s">
        <v>2992</v>
      </c>
      <c r="BU32" s="59" t="s">
        <v>2993</v>
      </c>
      <c r="BV32" s="59" t="s">
        <v>489</v>
      </c>
      <c r="BW32" s="59" t="s">
        <v>490</v>
      </c>
      <c r="BX32" s="59" t="s">
        <v>2994</v>
      </c>
      <c r="BY32" s="59"/>
      <c r="BZ32" s="59" t="s">
        <v>2995</v>
      </c>
      <c r="CA32" s="59" t="s">
        <v>2992</v>
      </c>
      <c r="CB32" s="59" t="s">
        <v>2993</v>
      </c>
      <c r="CC32" s="59" t="s">
        <v>489</v>
      </c>
      <c r="CD32" s="59" t="s">
        <v>490</v>
      </c>
      <c r="CE32" s="59" t="s">
        <v>2994</v>
      </c>
      <c r="CF32" s="59"/>
      <c r="CG32" s="47"/>
    </row>
    <row r="33" spans="1:85" ht="48.75" customHeight="1" x14ac:dyDescent="0.2">
      <c r="A33" s="77" t="s">
        <v>6561</v>
      </c>
      <c r="B33" s="77">
        <v>4</v>
      </c>
      <c r="C33" s="73" t="s">
        <v>401</v>
      </c>
      <c r="D33" s="58" t="s">
        <v>58</v>
      </c>
      <c r="E33" s="58" t="s">
        <v>442</v>
      </c>
      <c r="F33" s="58" t="s">
        <v>443</v>
      </c>
      <c r="G33" s="58" t="s">
        <v>207</v>
      </c>
      <c r="H33" s="58" t="s">
        <v>2996</v>
      </c>
      <c r="I33" s="58" t="s">
        <v>2997</v>
      </c>
      <c r="J33" s="58" t="s">
        <v>481</v>
      </c>
      <c r="K33" s="58" t="s">
        <v>84</v>
      </c>
      <c r="L33" s="58" t="s">
        <v>2998</v>
      </c>
      <c r="M33" s="58" t="s">
        <v>448</v>
      </c>
      <c r="N33" s="58"/>
      <c r="O33" s="58" t="s">
        <v>2903</v>
      </c>
      <c r="P33" s="58" t="s">
        <v>2904</v>
      </c>
      <c r="Q33" s="58"/>
      <c r="R33" s="58" t="s">
        <v>63</v>
      </c>
      <c r="S33" s="58" t="s">
        <v>2999</v>
      </c>
      <c r="T33" s="58" t="s">
        <v>3000</v>
      </c>
      <c r="U33" s="58" t="s">
        <v>3001</v>
      </c>
      <c r="V33" s="58" t="s">
        <v>3002</v>
      </c>
      <c r="W33" s="58" t="s">
        <v>453</v>
      </c>
      <c r="X33" s="58" t="s">
        <v>65</v>
      </c>
      <c r="Y33" s="58" t="s">
        <v>2909</v>
      </c>
      <c r="Z33" s="58"/>
      <c r="AA33" s="58" t="s">
        <v>3003</v>
      </c>
      <c r="AB33" s="58" t="s">
        <v>3003</v>
      </c>
      <c r="AC33" s="58" t="s">
        <v>3004</v>
      </c>
      <c r="AD33" s="58" t="s">
        <v>3005</v>
      </c>
      <c r="AE33" s="58" t="s">
        <v>3006</v>
      </c>
      <c r="AF33" s="58" t="s">
        <v>3006</v>
      </c>
      <c r="AG33" s="58" t="s">
        <v>3007</v>
      </c>
      <c r="AH33" s="58" t="s">
        <v>3008</v>
      </c>
      <c r="AI33" s="58" t="s">
        <v>498</v>
      </c>
      <c r="AJ33" s="58" t="s">
        <v>3009</v>
      </c>
      <c r="AK33" s="58" t="s">
        <v>2917</v>
      </c>
      <c r="AL33" s="58" t="s">
        <v>3010</v>
      </c>
      <c r="AM33" s="58" t="s">
        <v>3011</v>
      </c>
      <c r="AN33" s="58" t="s">
        <v>2920</v>
      </c>
      <c r="AO33" s="58" t="s">
        <v>66</v>
      </c>
      <c r="AP33" s="58" t="s">
        <v>466</v>
      </c>
      <c r="AQ33" s="58" t="s">
        <v>200</v>
      </c>
      <c r="AR33" s="58" t="s">
        <v>467</v>
      </c>
      <c r="AS33" s="58" t="s">
        <v>3012</v>
      </c>
      <c r="AT33" s="58" t="s">
        <v>3013</v>
      </c>
      <c r="AU33" s="58" t="s">
        <v>470</v>
      </c>
      <c r="AV33" s="58" t="s">
        <v>470</v>
      </c>
      <c r="AW33" s="58" t="s">
        <v>471</v>
      </c>
      <c r="AX33" s="58" t="s">
        <v>905</v>
      </c>
      <c r="AY33" s="58" t="s">
        <v>1986</v>
      </c>
      <c r="AZ33" s="58" t="s">
        <v>812</v>
      </c>
      <c r="BA33" s="58" t="s">
        <v>2083</v>
      </c>
      <c r="BB33" s="58" t="s">
        <v>3014</v>
      </c>
      <c r="BC33" s="58" t="s">
        <v>3015</v>
      </c>
      <c r="BD33" s="58"/>
      <c r="BE33" s="58" t="s">
        <v>666</v>
      </c>
      <c r="BF33" s="58" t="s">
        <v>3016</v>
      </c>
      <c r="BG33" s="58" t="s">
        <v>479</v>
      </c>
      <c r="BH33" s="58" t="s">
        <v>3017</v>
      </c>
      <c r="BI33" s="58" t="s">
        <v>3018</v>
      </c>
      <c r="BJ33" s="58" t="s">
        <v>67</v>
      </c>
      <c r="BK33" s="58" t="s">
        <v>2917</v>
      </c>
      <c r="BL33" s="58" t="s">
        <v>481</v>
      </c>
      <c r="BM33" s="58" t="s">
        <v>81</v>
      </c>
      <c r="BN33" s="58" t="s">
        <v>2359</v>
      </c>
      <c r="BO33" s="58" t="s">
        <v>96</v>
      </c>
      <c r="BP33" s="58" t="s">
        <v>96</v>
      </c>
      <c r="BQ33" s="58" t="s">
        <v>2930</v>
      </c>
      <c r="BR33" s="58" t="s">
        <v>3019</v>
      </c>
      <c r="BS33" s="59" t="s">
        <v>3020</v>
      </c>
      <c r="BT33" s="59" t="s">
        <v>3021</v>
      </c>
      <c r="BU33" s="59" t="s">
        <v>3022</v>
      </c>
      <c r="BV33" s="59" t="s">
        <v>489</v>
      </c>
      <c r="BW33" s="59" t="s">
        <v>2473</v>
      </c>
      <c r="BX33" s="59" t="s">
        <v>3023</v>
      </c>
      <c r="BY33" s="59" t="s">
        <v>3024</v>
      </c>
      <c r="BZ33" s="59" t="s">
        <v>3025</v>
      </c>
      <c r="CA33" s="59" t="s">
        <v>3021</v>
      </c>
      <c r="CB33" s="59" t="s">
        <v>3022</v>
      </c>
      <c r="CC33" s="59" t="s">
        <v>489</v>
      </c>
      <c r="CD33" s="59" t="s">
        <v>2473</v>
      </c>
      <c r="CE33" s="59" t="s">
        <v>3023</v>
      </c>
      <c r="CF33" s="59" t="s">
        <v>3024</v>
      </c>
      <c r="CG33" s="47"/>
    </row>
    <row r="34" spans="1:85" ht="54.75" customHeight="1" x14ac:dyDescent="0.2">
      <c r="A34" s="77" t="s">
        <v>6561</v>
      </c>
      <c r="B34" s="77">
        <v>5</v>
      </c>
      <c r="C34" s="73" t="s">
        <v>402</v>
      </c>
      <c r="D34" s="58" t="s">
        <v>58</v>
      </c>
      <c r="E34" s="58" t="s">
        <v>59</v>
      </c>
      <c r="F34" s="58" t="s">
        <v>443</v>
      </c>
      <c r="G34" s="58" t="s">
        <v>207</v>
      </c>
      <c r="H34" s="58" t="s">
        <v>3026</v>
      </c>
      <c r="I34" s="58" t="s">
        <v>3027</v>
      </c>
      <c r="J34" s="58" t="s">
        <v>498</v>
      </c>
      <c r="K34" s="58" t="s">
        <v>87</v>
      </c>
      <c r="L34" s="58" t="s">
        <v>3028</v>
      </c>
      <c r="M34" s="58" t="s">
        <v>448</v>
      </c>
      <c r="N34" s="58"/>
      <c r="O34" s="58" t="s">
        <v>2903</v>
      </c>
      <c r="P34" s="58" t="s">
        <v>2904</v>
      </c>
      <c r="Q34" s="58"/>
      <c r="R34" s="58" t="s">
        <v>63</v>
      </c>
      <c r="S34" s="58" t="s">
        <v>3029</v>
      </c>
      <c r="T34" s="58" t="s">
        <v>3030</v>
      </c>
      <c r="U34" s="58" t="s">
        <v>3031</v>
      </c>
      <c r="V34" s="58" t="s">
        <v>498</v>
      </c>
      <c r="W34" s="58" t="s">
        <v>453</v>
      </c>
      <c r="X34" s="58" t="s">
        <v>65</v>
      </c>
      <c r="Y34" s="58" t="s">
        <v>2909</v>
      </c>
      <c r="Z34" s="58"/>
      <c r="AA34" s="58" t="s">
        <v>3032</v>
      </c>
      <c r="AB34" s="58" t="s">
        <v>3032</v>
      </c>
      <c r="AC34" s="58"/>
      <c r="AD34" s="58"/>
      <c r="AE34" s="58" t="s">
        <v>3033</v>
      </c>
      <c r="AF34" s="58" t="s">
        <v>3034</v>
      </c>
      <c r="AG34" s="58" t="s">
        <v>3035</v>
      </c>
      <c r="AH34" s="58" t="s">
        <v>3036</v>
      </c>
      <c r="AI34" s="58" t="s">
        <v>2359</v>
      </c>
      <c r="AJ34" s="58" t="s">
        <v>3037</v>
      </c>
      <c r="AK34" s="58" t="s">
        <v>2917</v>
      </c>
      <c r="AL34" s="58" t="s">
        <v>3038</v>
      </c>
      <c r="AM34" s="58" t="s">
        <v>3039</v>
      </c>
      <c r="AN34" s="58" t="s">
        <v>2920</v>
      </c>
      <c r="AO34" s="58" t="s">
        <v>66</v>
      </c>
      <c r="AP34" s="58" t="s">
        <v>466</v>
      </c>
      <c r="AQ34" s="58" t="s">
        <v>200</v>
      </c>
      <c r="AR34" s="58" t="s">
        <v>2954</v>
      </c>
      <c r="AS34" s="58" t="s">
        <v>549</v>
      </c>
      <c r="AT34" s="58" t="s">
        <v>1130</v>
      </c>
      <c r="AU34" s="58" t="s">
        <v>470</v>
      </c>
      <c r="AV34" s="58" t="s">
        <v>470</v>
      </c>
      <c r="AW34" s="58" t="s">
        <v>471</v>
      </c>
      <c r="AX34" s="58" t="s">
        <v>841</v>
      </c>
      <c r="AY34" s="58" t="s">
        <v>841</v>
      </c>
      <c r="AZ34" s="58" t="s">
        <v>1927</v>
      </c>
      <c r="BA34" s="58" t="s">
        <v>1928</v>
      </c>
      <c r="BB34" s="58" t="s">
        <v>3040</v>
      </c>
      <c r="BC34" s="58" t="s">
        <v>3041</v>
      </c>
      <c r="BD34" s="58" t="s">
        <v>1559</v>
      </c>
      <c r="BE34" s="58"/>
      <c r="BF34" s="58" t="s">
        <v>3042</v>
      </c>
      <c r="BG34" s="58" t="s">
        <v>479</v>
      </c>
      <c r="BH34" s="58" t="s">
        <v>2990</v>
      </c>
      <c r="BI34" s="58" t="s">
        <v>498</v>
      </c>
      <c r="BJ34" s="58" t="s">
        <v>524</v>
      </c>
      <c r="BK34" s="58" t="s">
        <v>2917</v>
      </c>
      <c r="BL34" s="58" t="s">
        <v>3043</v>
      </c>
      <c r="BM34" s="58" t="s">
        <v>84</v>
      </c>
      <c r="BN34" s="58" t="s">
        <v>3044</v>
      </c>
      <c r="BO34" s="58" t="s">
        <v>86</v>
      </c>
      <c r="BP34" s="58" t="s">
        <v>86</v>
      </c>
      <c r="BQ34" s="58" t="s">
        <v>2930</v>
      </c>
      <c r="BR34" s="58" t="s">
        <v>3045</v>
      </c>
      <c r="BS34" s="59" t="s">
        <v>3046</v>
      </c>
      <c r="BT34" s="59" t="s">
        <v>3047</v>
      </c>
      <c r="BU34" s="59" t="s">
        <v>3048</v>
      </c>
      <c r="BV34" s="59" t="s">
        <v>489</v>
      </c>
      <c r="BW34" s="59" t="s">
        <v>490</v>
      </c>
      <c r="BX34" s="59" t="s">
        <v>3049</v>
      </c>
      <c r="BY34" s="59" t="s">
        <v>3050</v>
      </c>
      <c r="BZ34" s="59" t="s">
        <v>3051</v>
      </c>
      <c r="CA34" s="59" t="s">
        <v>3047</v>
      </c>
      <c r="CB34" s="59" t="s">
        <v>3048</v>
      </c>
      <c r="CC34" s="59" t="s">
        <v>489</v>
      </c>
      <c r="CD34" s="59" t="s">
        <v>490</v>
      </c>
      <c r="CE34" s="59" t="s">
        <v>3052</v>
      </c>
      <c r="CF34" s="59" t="s">
        <v>3050</v>
      </c>
      <c r="CG34" s="47"/>
    </row>
    <row r="35" spans="1:85" ht="46.5" customHeight="1" x14ac:dyDescent="0.2">
      <c r="A35" s="77" t="s">
        <v>6561</v>
      </c>
      <c r="B35" s="77">
        <v>6</v>
      </c>
      <c r="C35" s="73" t="s">
        <v>403</v>
      </c>
      <c r="D35" s="58" t="s">
        <v>58</v>
      </c>
      <c r="E35" s="58" t="s">
        <v>442</v>
      </c>
      <c r="F35" s="58" t="s">
        <v>443</v>
      </c>
      <c r="G35" s="58" t="s">
        <v>207</v>
      </c>
      <c r="H35" s="58" t="s">
        <v>3053</v>
      </c>
      <c r="I35" s="58" t="s">
        <v>3054</v>
      </c>
      <c r="J35" s="58" t="s">
        <v>498</v>
      </c>
      <c r="K35" s="58" t="s">
        <v>88</v>
      </c>
      <c r="L35" s="58" t="s">
        <v>3055</v>
      </c>
      <c r="M35" s="58" t="s">
        <v>448</v>
      </c>
      <c r="N35" s="58"/>
      <c r="O35" s="58" t="s">
        <v>2903</v>
      </c>
      <c r="P35" s="58" t="s">
        <v>2904</v>
      </c>
      <c r="Q35" s="58"/>
      <c r="R35" s="58" t="s">
        <v>63</v>
      </c>
      <c r="S35" s="58" t="s">
        <v>3056</v>
      </c>
      <c r="T35" s="58" t="s">
        <v>3057</v>
      </c>
      <c r="U35" s="58" t="s">
        <v>498</v>
      </c>
      <c r="V35" s="58" t="s">
        <v>3058</v>
      </c>
      <c r="W35" s="58" t="s">
        <v>453</v>
      </c>
      <c r="X35" s="58" t="s">
        <v>65</v>
      </c>
      <c r="Y35" s="58" t="s">
        <v>2909</v>
      </c>
      <c r="Z35" s="58"/>
      <c r="AA35" s="58" t="s">
        <v>3059</v>
      </c>
      <c r="AB35" s="58" t="s">
        <v>3059</v>
      </c>
      <c r="AC35" s="58" t="s">
        <v>3060</v>
      </c>
      <c r="AD35" s="58" t="s">
        <v>3061</v>
      </c>
      <c r="AE35" s="58" t="s">
        <v>3062</v>
      </c>
      <c r="AF35" s="58" t="s">
        <v>3063</v>
      </c>
      <c r="AG35" s="58" t="s">
        <v>3064</v>
      </c>
      <c r="AH35" s="58" t="s">
        <v>3065</v>
      </c>
      <c r="AI35" s="58" t="s">
        <v>933</v>
      </c>
      <c r="AJ35" s="58" t="s">
        <v>3066</v>
      </c>
      <c r="AK35" s="58" t="s">
        <v>2917</v>
      </c>
      <c r="AL35" s="58" t="s">
        <v>3067</v>
      </c>
      <c r="AM35" s="58" t="s">
        <v>3068</v>
      </c>
      <c r="AN35" s="58" t="s">
        <v>3069</v>
      </c>
      <c r="AO35" s="58" t="s">
        <v>66</v>
      </c>
      <c r="AP35" s="58" t="s">
        <v>466</v>
      </c>
      <c r="AQ35" s="58" t="s">
        <v>200</v>
      </c>
      <c r="AR35" s="58" t="s">
        <v>1025</v>
      </c>
      <c r="AS35" s="58" t="s">
        <v>3070</v>
      </c>
      <c r="AT35" s="58" t="s">
        <v>3071</v>
      </c>
      <c r="AU35" s="58" t="s">
        <v>470</v>
      </c>
      <c r="AV35" s="58" t="s">
        <v>470</v>
      </c>
      <c r="AW35" s="58" t="s">
        <v>471</v>
      </c>
      <c r="AX35" s="58" t="s">
        <v>3072</v>
      </c>
      <c r="AY35" s="58" t="s">
        <v>3072</v>
      </c>
      <c r="AZ35" s="58" t="s">
        <v>473</v>
      </c>
      <c r="BA35" s="58" t="s">
        <v>715</v>
      </c>
      <c r="BB35" s="58" t="s">
        <v>3073</v>
      </c>
      <c r="BC35" s="58" t="s">
        <v>3074</v>
      </c>
      <c r="BD35" s="58"/>
      <c r="BE35" s="58" t="s">
        <v>666</v>
      </c>
      <c r="BF35" s="58" t="s">
        <v>3075</v>
      </c>
      <c r="BG35" s="58" t="s">
        <v>479</v>
      </c>
      <c r="BH35" s="58" t="s">
        <v>3076</v>
      </c>
      <c r="BI35" s="58" t="s">
        <v>3077</v>
      </c>
      <c r="BJ35" s="58" t="s">
        <v>524</v>
      </c>
      <c r="BK35" s="58" t="s">
        <v>2917</v>
      </c>
      <c r="BL35" s="58" t="s">
        <v>3078</v>
      </c>
      <c r="BM35" s="58" t="s">
        <v>80</v>
      </c>
      <c r="BN35" s="58" t="s">
        <v>482</v>
      </c>
      <c r="BO35" s="58" t="s">
        <v>96</v>
      </c>
      <c r="BP35" s="58" t="s">
        <v>96</v>
      </c>
      <c r="BQ35" s="58" t="s">
        <v>3079</v>
      </c>
      <c r="BR35" s="58" t="s">
        <v>561</v>
      </c>
      <c r="BS35" s="59" t="s">
        <v>3080</v>
      </c>
      <c r="BT35" s="59" t="s">
        <v>3081</v>
      </c>
      <c r="BU35" s="59" t="s">
        <v>1473</v>
      </c>
      <c r="BV35" s="59" t="s">
        <v>489</v>
      </c>
      <c r="BW35" s="59" t="s">
        <v>490</v>
      </c>
      <c r="BX35" s="59" t="s">
        <v>3082</v>
      </c>
      <c r="BY35" s="59" t="s">
        <v>492</v>
      </c>
      <c r="BZ35" s="59" t="s">
        <v>3083</v>
      </c>
      <c r="CA35" s="59" t="s">
        <v>3081</v>
      </c>
      <c r="CB35" s="59" t="s">
        <v>1473</v>
      </c>
      <c r="CC35" s="59" t="s">
        <v>489</v>
      </c>
      <c r="CD35" s="59" t="s">
        <v>490</v>
      </c>
      <c r="CE35" s="59" t="s">
        <v>3082</v>
      </c>
      <c r="CF35" s="59" t="s">
        <v>3084</v>
      </c>
      <c r="CG35" s="47"/>
    </row>
    <row r="36" spans="1:85" ht="34.5" customHeight="1" x14ac:dyDescent="0.2">
      <c r="A36" s="77" t="s">
        <v>6561</v>
      </c>
      <c r="B36" s="77">
        <v>7</v>
      </c>
      <c r="C36" s="73" t="s">
        <v>404</v>
      </c>
      <c r="D36" s="58" t="s">
        <v>58</v>
      </c>
      <c r="E36" s="58" t="s">
        <v>59</v>
      </c>
      <c r="F36" s="58" t="s">
        <v>443</v>
      </c>
      <c r="G36" s="58" t="s">
        <v>207</v>
      </c>
      <c r="H36" s="58" t="s">
        <v>3085</v>
      </c>
      <c r="I36" s="58" t="s">
        <v>3086</v>
      </c>
      <c r="J36" s="58" t="s">
        <v>498</v>
      </c>
      <c r="K36" s="58" t="s">
        <v>90</v>
      </c>
      <c r="L36" s="58" t="s">
        <v>3087</v>
      </c>
      <c r="M36" s="58" t="s">
        <v>448</v>
      </c>
      <c r="N36" s="58"/>
      <c r="O36" s="58" t="s">
        <v>2903</v>
      </c>
      <c r="P36" s="58" t="s">
        <v>2904</v>
      </c>
      <c r="Q36" s="58"/>
      <c r="R36" s="58" t="s">
        <v>63</v>
      </c>
      <c r="S36" s="58" t="s">
        <v>3088</v>
      </c>
      <c r="T36" s="58" t="s">
        <v>64</v>
      </c>
      <c r="U36" s="58" t="s">
        <v>3089</v>
      </c>
      <c r="V36" s="58" t="s">
        <v>3090</v>
      </c>
      <c r="W36" s="58" t="s">
        <v>453</v>
      </c>
      <c r="X36" s="58" t="s">
        <v>65</v>
      </c>
      <c r="Y36" s="58" t="s">
        <v>3091</v>
      </c>
      <c r="Z36" s="58"/>
      <c r="AA36" s="58" t="s">
        <v>3092</v>
      </c>
      <c r="AB36" s="58" t="s">
        <v>3093</v>
      </c>
      <c r="AC36" s="58" t="s">
        <v>3094</v>
      </c>
      <c r="AD36" s="58" t="s">
        <v>3095</v>
      </c>
      <c r="AE36" s="58" t="s">
        <v>3096</v>
      </c>
      <c r="AF36" s="58" t="s">
        <v>498</v>
      </c>
      <c r="AG36" s="58" t="s">
        <v>3097</v>
      </c>
      <c r="AH36" s="58" t="s">
        <v>3098</v>
      </c>
      <c r="AI36" s="58" t="s">
        <v>498</v>
      </c>
      <c r="AJ36" s="58" t="s">
        <v>3099</v>
      </c>
      <c r="AK36" s="58" t="s">
        <v>2917</v>
      </c>
      <c r="AL36" s="58" t="s">
        <v>3100</v>
      </c>
      <c r="AM36" s="58" t="s">
        <v>3101</v>
      </c>
      <c r="AN36" s="58" t="s">
        <v>3102</v>
      </c>
      <c r="AO36" s="58" t="s">
        <v>66</v>
      </c>
      <c r="AP36" s="58" t="s">
        <v>466</v>
      </c>
      <c r="AQ36" s="58" t="s">
        <v>200</v>
      </c>
      <c r="AR36" s="58" t="s">
        <v>1025</v>
      </c>
      <c r="AS36" s="58" t="s">
        <v>3103</v>
      </c>
      <c r="AT36" s="58" t="s">
        <v>3104</v>
      </c>
      <c r="AU36" s="58" t="s">
        <v>470</v>
      </c>
      <c r="AV36" s="58" t="s">
        <v>471</v>
      </c>
      <c r="AW36" s="58" t="s">
        <v>471</v>
      </c>
      <c r="AX36" s="58" t="s">
        <v>3105</v>
      </c>
      <c r="AY36" s="58" t="s">
        <v>3105</v>
      </c>
      <c r="AZ36" s="58" t="s">
        <v>3106</v>
      </c>
      <c r="BA36" s="58" t="s">
        <v>3107</v>
      </c>
      <c r="BB36" s="58" t="s">
        <v>3108</v>
      </c>
      <c r="BC36" s="58" t="s">
        <v>3109</v>
      </c>
      <c r="BD36" s="58" t="s">
        <v>665</v>
      </c>
      <c r="BE36" s="58" t="s">
        <v>2274</v>
      </c>
      <c r="BF36" s="58" t="s">
        <v>3110</v>
      </c>
      <c r="BG36" s="58" t="s">
        <v>479</v>
      </c>
      <c r="BH36" s="58" t="s">
        <v>2990</v>
      </c>
      <c r="BI36" s="58" t="s">
        <v>3111</v>
      </c>
      <c r="BJ36" s="58" t="s">
        <v>524</v>
      </c>
      <c r="BK36" s="58" t="s">
        <v>2917</v>
      </c>
      <c r="BL36" s="58" t="s">
        <v>3112</v>
      </c>
      <c r="BM36" s="58" t="s">
        <v>80</v>
      </c>
      <c r="BN36" s="58" t="s">
        <v>3113</v>
      </c>
      <c r="BO36" s="58" t="s">
        <v>86</v>
      </c>
      <c r="BP36" s="58" t="s">
        <v>86</v>
      </c>
      <c r="BQ36" s="58" t="s">
        <v>3114</v>
      </c>
      <c r="BR36" s="58" t="s">
        <v>526</v>
      </c>
      <c r="BS36" s="59" t="s">
        <v>3115</v>
      </c>
      <c r="BT36" s="59" t="s">
        <v>3116</v>
      </c>
      <c r="BU36" s="59" t="s">
        <v>3117</v>
      </c>
      <c r="BV36" s="59" t="s">
        <v>489</v>
      </c>
      <c r="BW36" s="59" t="s">
        <v>490</v>
      </c>
      <c r="BX36" s="59" t="s">
        <v>3118</v>
      </c>
      <c r="BY36" s="59" t="s">
        <v>972</v>
      </c>
      <c r="BZ36" s="59" t="s">
        <v>3119</v>
      </c>
      <c r="CA36" s="59" t="s">
        <v>3120</v>
      </c>
      <c r="CB36" s="59" t="s">
        <v>3117</v>
      </c>
      <c r="CC36" s="59" t="s">
        <v>489</v>
      </c>
      <c r="CD36" s="59" t="s">
        <v>490</v>
      </c>
      <c r="CE36" s="59" t="s">
        <v>3118</v>
      </c>
      <c r="CF36" s="59" t="s">
        <v>3121</v>
      </c>
      <c r="CG36" s="47"/>
    </row>
    <row r="37" spans="1:85" ht="32.25" customHeight="1" x14ac:dyDescent="0.2">
      <c r="A37" s="77" t="s">
        <v>6561</v>
      </c>
      <c r="B37" s="77">
        <v>8</v>
      </c>
      <c r="C37" s="73" t="s">
        <v>405</v>
      </c>
      <c r="D37" s="58" t="s">
        <v>58</v>
      </c>
      <c r="E37" s="58" t="s">
        <v>442</v>
      </c>
      <c r="F37" s="58" t="s">
        <v>443</v>
      </c>
      <c r="G37" s="58" t="s">
        <v>207</v>
      </c>
      <c r="H37" s="58" t="s">
        <v>3122</v>
      </c>
      <c r="I37" s="58" t="s">
        <v>3123</v>
      </c>
      <c r="J37" s="58" t="s">
        <v>498</v>
      </c>
      <c r="K37" s="58" t="s">
        <v>93</v>
      </c>
      <c r="L37" s="58" t="s">
        <v>3124</v>
      </c>
      <c r="M37" s="58" t="s">
        <v>448</v>
      </c>
      <c r="N37" s="58"/>
      <c r="O37" s="58" t="s">
        <v>2903</v>
      </c>
      <c r="P37" s="58" t="s">
        <v>2904</v>
      </c>
      <c r="Q37" s="58"/>
      <c r="R37" s="58" t="s">
        <v>63</v>
      </c>
      <c r="S37" s="58" t="s">
        <v>3125</v>
      </c>
      <c r="T37" s="58" t="s">
        <v>3126</v>
      </c>
      <c r="U37" s="58" t="s">
        <v>3127</v>
      </c>
      <c r="V37" s="58" t="s">
        <v>3128</v>
      </c>
      <c r="W37" s="58" t="s">
        <v>214</v>
      </c>
      <c r="X37" s="58" t="s">
        <v>65</v>
      </c>
      <c r="Y37" s="58" t="s">
        <v>3129</v>
      </c>
      <c r="Z37" s="58"/>
      <c r="AA37" s="58" t="s">
        <v>3130</v>
      </c>
      <c r="AB37" s="58" t="s">
        <v>3131</v>
      </c>
      <c r="AC37" s="58" t="s">
        <v>3132</v>
      </c>
      <c r="AD37" s="58" t="s">
        <v>3133</v>
      </c>
      <c r="AE37" s="58" t="s">
        <v>3134</v>
      </c>
      <c r="AF37" s="58" t="s">
        <v>3134</v>
      </c>
      <c r="AG37" s="58" t="s">
        <v>3135</v>
      </c>
      <c r="AH37" s="58" t="s">
        <v>3136</v>
      </c>
      <c r="AI37" s="58" t="s">
        <v>498</v>
      </c>
      <c r="AJ37" s="58" t="s">
        <v>3137</v>
      </c>
      <c r="AK37" s="58" t="s">
        <v>2917</v>
      </c>
      <c r="AL37" s="58" t="s">
        <v>3138</v>
      </c>
      <c r="AM37" s="58" t="s">
        <v>3139</v>
      </c>
      <c r="AN37" s="58" t="s">
        <v>3140</v>
      </c>
      <c r="AO37" s="58" t="s">
        <v>66</v>
      </c>
      <c r="AP37" s="58" t="s">
        <v>466</v>
      </c>
      <c r="AQ37" s="58" t="s">
        <v>200</v>
      </c>
      <c r="AR37" s="58" t="s">
        <v>467</v>
      </c>
      <c r="AS37" s="58" t="s">
        <v>3141</v>
      </c>
      <c r="AT37" s="58" t="s">
        <v>3142</v>
      </c>
      <c r="AU37" s="58" t="s">
        <v>470</v>
      </c>
      <c r="AV37" s="58" t="s">
        <v>470</v>
      </c>
      <c r="AW37" s="58" t="s">
        <v>471</v>
      </c>
      <c r="AX37" s="58" t="s">
        <v>141</v>
      </c>
      <c r="AY37" s="58" t="s">
        <v>141</v>
      </c>
      <c r="AZ37" s="58" t="s">
        <v>812</v>
      </c>
      <c r="BA37" s="58" t="s">
        <v>1190</v>
      </c>
      <c r="BB37" s="58" t="s">
        <v>3143</v>
      </c>
      <c r="BC37" s="58" t="s">
        <v>3144</v>
      </c>
      <c r="BD37" s="58" t="s">
        <v>665</v>
      </c>
      <c r="BE37" s="58" t="s">
        <v>666</v>
      </c>
      <c r="BF37" s="58" t="s">
        <v>667</v>
      </c>
      <c r="BG37" s="58" t="s">
        <v>2990</v>
      </c>
      <c r="BH37" s="58" t="s">
        <v>479</v>
      </c>
      <c r="BI37" s="58" t="s">
        <v>3145</v>
      </c>
      <c r="BJ37" s="58" t="s">
        <v>524</v>
      </c>
      <c r="BK37" s="58" t="s">
        <v>462</v>
      </c>
      <c r="BL37" s="58" t="s">
        <v>1070</v>
      </c>
      <c r="BM37" s="58" t="s">
        <v>79</v>
      </c>
      <c r="BN37" s="58" t="s">
        <v>482</v>
      </c>
      <c r="BO37" s="58" t="s">
        <v>86</v>
      </c>
      <c r="BP37" s="58" t="s">
        <v>85</v>
      </c>
      <c r="BQ37" s="58" t="s">
        <v>2930</v>
      </c>
      <c r="BR37" s="58" t="s">
        <v>561</v>
      </c>
      <c r="BS37" s="59" t="s">
        <v>3146</v>
      </c>
      <c r="BT37" s="59" t="s">
        <v>3147</v>
      </c>
      <c r="BU37" s="59" t="s">
        <v>3148</v>
      </c>
      <c r="BV37" s="59" t="s">
        <v>489</v>
      </c>
      <c r="BW37" s="59" t="s">
        <v>490</v>
      </c>
      <c r="BX37" s="59" t="s">
        <v>3149</v>
      </c>
      <c r="BY37" s="59" t="s">
        <v>3150</v>
      </c>
      <c r="BZ37" s="59" t="s">
        <v>3151</v>
      </c>
      <c r="CA37" s="59" t="s">
        <v>3147</v>
      </c>
      <c r="CB37" s="59" t="s">
        <v>3148</v>
      </c>
      <c r="CC37" s="59" t="s">
        <v>489</v>
      </c>
      <c r="CD37" s="59" t="s">
        <v>490</v>
      </c>
      <c r="CE37" s="59" t="s">
        <v>3152</v>
      </c>
      <c r="CF37" s="59" t="s">
        <v>3153</v>
      </c>
      <c r="CG37" s="47"/>
    </row>
    <row r="38" spans="1:85" ht="38.25" customHeight="1" x14ac:dyDescent="0.2">
      <c r="A38" s="77" t="s">
        <v>6561</v>
      </c>
      <c r="B38" s="77">
        <v>9</v>
      </c>
      <c r="C38" s="73" t="s">
        <v>406</v>
      </c>
      <c r="D38" s="58" t="s">
        <v>58</v>
      </c>
      <c r="E38" s="58" t="s">
        <v>442</v>
      </c>
      <c r="F38" s="58" t="s">
        <v>443</v>
      </c>
      <c r="G38" s="58" t="s">
        <v>207</v>
      </c>
      <c r="H38" s="58" t="s">
        <v>3154</v>
      </c>
      <c r="I38" s="58" t="s">
        <v>3155</v>
      </c>
      <c r="J38" s="58" t="s">
        <v>498</v>
      </c>
      <c r="K38" s="58" t="s">
        <v>99</v>
      </c>
      <c r="L38" s="58" t="s">
        <v>3156</v>
      </c>
      <c r="M38" s="58" t="s">
        <v>448</v>
      </c>
      <c r="N38" s="58"/>
      <c r="O38" s="58" t="s">
        <v>2903</v>
      </c>
      <c r="P38" s="58" t="s">
        <v>2904</v>
      </c>
      <c r="Q38" s="58"/>
      <c r="R38" s="58" t="s">
        <v>63</v>
      </c>
      <c r="S38" s="58" t="s">
        <v>3157</v>
      </c>
      <c r="T38" s="58" t="s">
        <v>3158</v>
      </c>
      <c r="U38" s="58" t="s">
        <v>3159</v>
      </c>
      <c r="V38" s="58" t="s">
        <v>3160</v>
      </c>
      <c r="W38" s="58" t="s">
        <v>453</v>
      </c>
      <c r="X38" s="58" t="s">
        <v>65</v>
      </c>
      <c r="Y38" s="58" t="s">
        <v>2909</v>
      </c>
      <c r="Z38" s="58"/>
      <c r="AA38" s="58" t="s">
        <v>3161</v>
      </c>
      <c r="AB38" s="58" t="s">
        <v>3161</v>
      </c>
      <c r="AC38" s="58" t="s">
        <v>3162</v>
      </c>
      <c r="AD38" s="58" t="s">
        <v>3163</v>
      </c>
      <c r="AE38" s="58" t="s">
        <v>3164</v>
      </c>
      <c r="AF38" s="58" t="s">
        <v>3165</v>
      </c>
      <c r="AG38" s="58" t="s">
        <v>3166</v>
      </c>
      <c r="AH38" s="58" t="s">
        <v>3167</v>
      </c>
      <c r="AI38" s="58" t="s">
        <v>933</v>
      </c>
      <c r="AJ38" s="58" t="s">
        <v>3168</v>
      </c>
      <c r="AK38" s="58" t="s">
        <v>2917</v>
      </c>
      <c r="AL38" s="58" t="s">
        <v>3169</v>
      </c>
      <c r="AM38" s="58" t="s">
        <v>3170</v>
      </c>
      <c r="AN38" s="58" t="s">
        <v>2920</v>
      </c>
      <c r="AO38" s="58" t="s">
        <v>66</v>
      </c>
      <c r="AP38" s="58" t="s">
        <v>466</v>
      </c>
      <c r="AQ38" s="58" t="s">
        <v>200</v>
      </c>
      <c r="AR38" s="58" t="s">
        <v>467</v>
      </c>
      <c r="AS38" s="58" t="s">
        <v>3171</v>
      </c>
      <c r="AT38" s="58" t="s">
        <v>3172</v>
      </c>
      <c r="AU38" s="58" t="s">
        <v>470</v>
      </c>
      <c r="AV38" s="58" t="s">
        <v>470</v>
      </c>
      <c r="AW38" s="58" t="s">
        <v>471</v>
      </c>
      <c r="AX38" s="58" t="s">
        <v>2370</v>
      </c>
      <c r="AY38" s="58" t="s">
        <v>2370</v>
      </c>
      <c r="AZ38" s="58" t="s">
        <v>812</v>
      </c>
      <c r="BA38" s="58" t="s">
        <v>3173</v>
      </c>
      <c r="BB38" s="58" t="s">
        <v>3174</v>
      </c>
      <c r="BC38" s="58" t="s">
        <v>3175</v>
      </c>
      <c r="BD38" s="58"/>
      <c r="BE38" s="58" t="s">
        <v>666</v>
      </c>
      <c r="BF38" s="58" t="s">
        <v>3176</v>
      </c>
      <c r="BG38" s="58" t="s">
        <v>479</v>
      </c>
      <c r="BH38" s="58" t="s">
        <v>479</v>
      </c>
      <c r="BI38" s="58" t="s">
        <v>3177</v>
      </c>
      <c r="BJ38" s="58" t="s">
        <v>524</v>
      </c>
      <c r="BK38" s="58" t="s">
        <v>462</v>
      </c>
      <c r="BL38" s="58" t="s">
        <v>3178</v>
      </c>
      <c r="BM38" s="58" t="s">
        <v>83</v>
      </c>
      <c r="BN38" s="58" t="s">
        <v>3179</v>
      </c>
      <c r="BO38" s="58" t="s">
        <v>96</v>
      </c>
      <c r="BP38" s="58" t="s">
        <v>96</v>
      </c>
      <c r="BQ38" s="58" t="s">
        <v>3180</v>
      </c>
      <c r="BR38" s="58" t="s">
        <v>561</v>
      </c>
      <c r="BS38" s="59" t="s">
        <v>3181</v>
      </c>
      <c r="BT38" s="59" t="s">
        <v>3182</v>
      </c>
      <c r="BU38" s="59" t="s">
        <v>3183</v>
      </c>
      <c r="BV38" s="59" t="s">
        <v>489</v>
      </c>
      <c r="BW38" s="59" t="s">
        <v>490</v>
      </c>
      <c r="BX38" s="59" t="s">
        <v>3184</v>
      </c>
      <c r="BY38" s="59" t="s">
        <v>3185</v>
      </c>
      <c r="BZ38" s="59" t="s">
        <v>3186</v>
      </c>
      <c r="CA38" s="59" t="s">
        <v>3182</v>
      </c>
      <c r="CB38" s="59" t="s">
        <v>3187</v>
      </c>
      <c r="CC38" s="59" t="s">
        <v>489</v>
      </c>
      <c r="CD38" s="59" t="s">
        <v>490</v>
      </c>
      <c r="CE38" s="59" t="s">
        <v>3188</v>
      </c>
      <c r="CF38" s="59" t="s">
        <v>3189</v>
      </c>
      <c r="CG38" s="47"/>
    </row>
    <row r="39" spans="1:85" ht="39" customHeight="1" x14ac:dyDescent="0.2">
      <c r="A39" s="77" t="s">
        <v>6561</v>
      </c>
      <c r="B39" s="77">
        <v>10</v>
      </c>
      <c r="C39" s="73" t="s">
        <v>407</v>
      </c>
      <c r="D39" s="58" t="s">
        <v>58</v>
      </c>
      <c r="E39" s="58" t="s">
        <v>442</v>
      </c>
      <c r="F39" s="58" t="s">
        <v>443</v>
      </c>
      <c r="G39" s="58" t="s">
        <v>207</v>
      </c>
      <c r="H39" s="58" t="s">
        <v>3190</v>
      </c>
      <c r="I39" s="58" t="s">
        <v>3191</v>
      </c>
      <c r="J39" s="58" t="s">
        <v>498</v>
      </c>
      <c r="K39" s="58" t="s">
        <v>101</v>
      </c>
      <c r="L39" s="58" t="s">
        <v>3192</v>
      </c>
      <c r="M39" s="58" t="s">
        <v>448</v>
      </c>
      <c r="N39" s="58"/>
      <c r="O39" s="58" t="s">
        <v>2903</v>
      </c>
      <c r="P39" s="58" t="s">
        <v>2904</v>
      </c>
      <c r="Q39" s="58"/>
      <c r="R39" s="58" t="s">
        <v>63</v>
      </c>
      <c r="S39" s="58" t="s">
        <v>3193</v>
      </c>
      <c r="T39" s="58" t="s">
        <v>3194</v>
      </c>
      <c r="U39" s="58" t="s">
        <v>498</v>
      </c>
      <c r="V39" s="58" t="s">
        <v>498</v>
      </c>
      <c r="W39" s="58" t="s">
        <v>453</v>
      </c>
      <c r="X39" s="58" t="s">
        <v>65</v>
      </c>
      <c r="Y39" s="58" t="s">
        <v>2909</v>
      </c>
      <c r="Z39" s="58"/>
      <c r="AA39" s="58" t="s">
        <v>3195</v>
      </c>
      <c r="AB39" s="58" t="s">
        <v>3195</v>
      </c>
      <c r="AC39" s="58" t="s">
        <v>3196</v>
      </c>
      <c r="AD39" s="58" t="s">
        <v>3197</v>
      </c>
      <c r="AE39" s="58" t="s">
        <v>3198</v>
      </c>
      <c r="AF39" s="58" t="s">
        <v>3198</v>
      </c>
      <c r="AG39" s="58" t="s">
        <v>3199</v>
      </c>
      <c r="AH39" s="58" t="s">
        <v>3200</v>
      </c>
      <c r="AI39" s="58" t="s">
        <v>498</v>
      </c>
      <c r="AJ39" s="58" t="s">
        <v>3201</v>
      </c>
      <c r="AK39" s="58" t="s">
        <v>2917</v>
      </c>
      <c r="AL39" s="58" t="s">
        <v>3202</v>
      </c>
      <c r="AM39" s="58" t="s">
        <v>3203</v>
      </c>
      <c r="AN39" s="58" t="s">
        <v>2920</v>
      </c>
      <c r="AO39" s="58" t="s">
        <v>3204</v>
      </c>
      <c r="AP39" s="58" t="s">
        <v>466</v>
      </c>
      <c r="AQ39" s="58" t="s">
        <v>200</v>
      </c>
      <c r="AR39" s="58" t="s">
        <v>467</v>
      </c>
      <c r="AS39" s="58" t="s">
        <v>3205</v>
      </c>
      <c r="AT39" s="58" t="s">
        <v>3206</v>
      </c>
      <c r="AU39" s="58" t="s">
        <v>470</v>
      </c>
      <c r="AV39" s="58" t="s">
        <v>470</v>
      </c>
      <c r="AW39" s="58" t="s">
        <v>471</v>
      </c>
      <c r="AX39" s="58" t="s">
        <v>483</v>
      </c>
      <c r="AY39" s="58" t="s">
        <v>483</v>
      </c>
      <c r="AZ39" s="58" t="s">
        <v>812</v>
      </c>
      <c r="BA39" s="58" t="s">
        <v>3207</v>
      </c>
      <c r="BB39" s="58" t="s">
        <v>3208</v>
      </c>
      <c r="BC39" s="58" t="s">
        <v>3209</v>
      </c>
      <c r="BD39" s="58"/>
      <c r="BE39" s="58" t="s">
        <v>666</v>
      </c>
      <c r="BF39" s="58" t="s">
        <v>3210</v>
      </c>
      <c r="BG39" s="58" t="s">
        <v>479</v>
      </c>
      <c r="BH39" s="58" t="s">
        <v>749</v>
      </c>
      <c r="BI39" s="58" t="s">
        <v>3211</v>
      </c>
      <c r="BJ39" s="58" t="s">
        <v>67</v>
      </c>
      <c r="BK39" s="58" t="s">
        <v>2917</v>
      </c>
      <c r="BL39" s="58" t="s">
        <v>2240</v>
      </c>
      <c r="BM39" s="58" t="s">
        <v>82</v>
      </c>
      <c r="BN39" s="58" t="s">
        <v>482</v>
      </c>
      <c r="BO39" s="58" t="s">
        <v>126</v>
      </c>
      <c r="BP39" s="58" t="s">
        <v>126</v>
      </c>
      <c r="BQ39" s="58" t="s">
        <v>2930</v>
      </c>
      <c r="BR39" s="58" t="s">
        <v>561</v>
      </c>
      <c r="BS39" s="59" t="s">
        <v>3212</v>
      </c>
      <c r="BT39" s="59" t="s">
        <v>3213</v>
      </c>
      <c r="BU39" s="59" t="s">
        <v>3214</v>
      </c>
      <c r="BV39" s="59" t="s">
        <v>489</v>
      </c>
      <c r="BW39" s="59" t="s">
        <v>490</v>
      </c>
      <c r="BX39" s="59" t="s">
        <v>3215</v>
      </c>
      <c r="BY39" s="59" t="s">
        <v>3216</v>
      </c>
      <c r="BZ39" s="59" t="s">
        <v>3217</v>
      </c>
      <c r="CA39" s="59" t="s">
        <v>3213</v>
      </c>
      <c r="CB39" s="59" t="s">
        <v>3214</v>
      </c>
      <c r="CC39" s="59" t="s">
        <v>489</v>
      </c>
      <c r="CD39" s="59" t="s">
        <v>490</v>
      </c>
      <c r="CE39" s="59" t="s">
        <v>3218</v>
      </c>
      <c r="CF39" s="59" t="s">
        <v>3219</v>
      </c>
      <c r="CG39" s="47"/>
    </row>
    <row r="40" spans="1:85" ht="34.5" customHeight="1" x14ac:dyDescent="0.2">
      <c r="A40" s="77" t="s">
        <v>6561</v>
      </c>
      <c r="B40" s="77">
        <v>11</v>
      </c>
      <c r="C40" s="73" t="s">
        <v>408</v>
      </c>
      <c r="D40" s="58" t="s">
        <v>58</v>
      </c>
      <c r="E40" s="58" t="s">
        <v>442</v>
      </c>
      <c r="F40" s="58" t="s">
        <v>443</v>
      </c>
      <c r="G40" s="58" t="s">
        <v>207</v>
      </c>
      <c r="H40" s="58" t="s">
        <v>3220</v>
      </c>
      <c r="I40" s="58" t="s">
        <v>3221</v>
      </c>
      <c r="J40" s="58" t="s">
        <v>498</v>
      </c>
      <c r="K40" s="58" t="s">
        <v>104</v>
      </c>
      <c r="L40" s="58" t="s">
        <v>3222</v>
      </c>
      <c r="M40" s="58" t="s">
        <v>448</v>
      </c>
      <c r="N40" s="58"/>
      <c r="O40" s="58" t="s">
        <v>2903</v>
      </c>
      <c r="P40" s="58" t="s">
        <v>2904</v>
      </c>
      <c r="Q40" s="58"/>
      <c r="R40" s="58" t="s">
        <v>63</v>
      </c>
      <c r="S40" s="58" t="s">
        <v>3223</v>
      </c>
      <c r="T40" s="58" t="s">
        <v>64</v>
      </c>
      <c r="U40" s="58" t="s">
        <v>3224</v>
      </c>
      <c r="V40" s="58" t="s">
        <v>3225</v>
      </c>
      <c r="W40" s="58" t="s">
        <v>453</v>
      </c>
      <c r="X40" s="58" t="s">
        <v>65</v>
      </c>
      <c r="Y40" s="58" t="s">
        <v>2909</v>
      </c>
      <c r="Z40" s="58"/>
      <c r="AA40" s="58" t="s">
        <v>3226</v>
      </c>
      <c r="AB40" s="58" t="s">
        <v>3227</v>
      </c>
      <c r="AC40" s="58"/>
      <c r="AD40" s="58"/>
      <c r="AE40" s="58" t="s">
        <v>3228</v>
      </c>
      <c r="AF40" s="58" t="s">
        <v>3229</v>
      </c>
      <c r="AG40" s="58" t="s">
        <v>3230</v>
      </c>
      <c r="AH40" s="58" t="s">
        <v>3231</v>
      </c>
      <c r="AI40" s="58" t="s">
        <v>498</v>
      </c>
      <c r="AJ40" s="58" t="s">
        <v>3232</v>
      </c>
      <c r="AK40" s="58" t="s">
        <v>2917</v>
      </c>
      <c r="AL40" s="58" t="s">
        <v>3233</v>
      </c>
      <c r="AM40" s="58" t="s">
        <v>3234</v>
      </c>
      <c r="AN40" s="58" t="s">
        <v>2920</v>
      </c>
      <c r="AO40" s="58" t="s">
        <v>3235</v>
      </c>
      <c r="AP40" s="58" t="s">
        <v>466</v>
      </c>
      <c r="AQ40" s="58" t="s">
        <v>200</v>
      </c>
      <c r="AR40" s="58" t="s">
        <v>467</v>
      </c>
      <c r="AS40" s="58" t="s">
        <v>3236</v>
      </c>
      <c r="AT40" s="58" t="s">
        <v>3237</v>
      </c>
      <c r="AU40" s="58" t="s">
        <v>470</v>
      </c>
      <c r="AV40" s="58" t="s">
        <v>470</v>
      </c>
      <c r="AW40" s="58" t="s">
        <v>471</v>
      </c>
      <c r="AX40" s="58" t="s">
        <v>3238</v>
      </c>
      <c r="AY40" s="58" t="s">
        <v>3238</v>
      </c>
      <c r="AZ40" s="58" t="s">
        <v>473</v>
      </c>
      <c r="BA40" s="58" t="s">
        <v>1928</v>
      </c>
      <c r="BB40" s="58" t="s">
        <v>3239</v>
      </c>
      <c r="BC40" s="58" t="s">
        <v>3240</v>
      </c>
      <c r="BD40" s="58"/>
      <c r="BE40" s="58"/>
      <c r="BF40" s="58" t="s">
        <v>667</v>
      </c>
      <c r="BG40" s="58" t="s">
        <v>479</v>
      </c>
      <c r="BH40" s="58" t="s">
        <v>749</v>
      </c>
      <c r="BI40" s="58" t="s">
        <v>3241</v>
      </c>
      <c r="BJ40" s="58" t="s">
        <v>524</v>
      </c>
      <c r="BK40" s="58" t="s">
        <v>2917</v>
      </c>
      <c r="BL40" s="58" t="s">
        <v>3242</v>
      </c>
      <c r="BM40" s="58" t="s">
        <v>80</v>
      </c>
      <c r="BN40" s="58" t="s">
        <v>482</v>
      </c>
      <c r="BO40" s="58" t="s">
        <v>86</v>
      </c>
      <c r="BP40" s="58" t="s">
        <v>86</v>
      </c>
      <c r="BQ40" s="58" t="s">
        <v>3243</v>
      </c>
      <c r="BR40" s="58" t="s">
        <v>561</v>
      </c>
      <c r="BS40" s="59" t="s">
        <v>3244</v>
      </c>
      <c r="BT40" s="59" t="s">
        <v>3245</v>
      </c>
      <c r="BU40" s="59" t="s">
        <v>3246</v>
      </c>
      <c r="BV40" s="59" t="s">
        <v>489</v>
      </c>
      <c r="BW40" s="59" t="s">
        <v>490</v>
      </c>
      <c r="BX40" s="59" t="s">
        <v>3247</v>
      </c>
      <c r="BY40" s="59" t="s">
        <v>3248</v>
      </c>
      <c r="BZ40" s="55"/>
      <c r="CA40" s="55"/>
      <c r="CB40" s="55"/>
      <c r="CC40" s="55"/>
      <c r="CD40" s="55"/>
      <c r="CE40" s="55"/>
      <c r="CF40" s="54"/>
      <c r="CG40" s="47"/>
    </row>
    <row r="41" spans="1:85" ht="45" customHeight="1" x14ac:dyDescent="0.2">
      <c r="A41" s="77" t="s">
        <v>6561</v>
      </c>
      <c r="B41" s="77">
        <v>12</v>
      </c>
      <c r="C41" s="73" t="s">
        <v>409</v>
      </c>
      <c r="D41" s="58" t="s">
        <v>58</v>
      </c>
      <c r="E41" s="58" t="s">
        <v>442</v>
      </c>
      <c r="F41" s="58" t="s">
        <v>443</v>
      </c>
      <c r="G41" s="58" t="s">
        <v>207</v>
      </c>
      <c r="H41" s="58" t="s">
        <v>3249</v>
      </c>
      <c r="I41" s="58" t="s">
        <v>3250</v>
      </c>
      <c r="J41" s="58" t="s">
        <v>498</v>
      </c>
      <c r="K41" s="58" t="s">
        <v>106</v>
      </c>
      <c r="L41" s="58" t="s">
        <v>3251</v>
      </c>
      <c r="M41" s="58" t="s">
        <v>828</v>
      </c>
      <c r="N41" s="58"/>
      <c r="O41" s="58" t="s">
        <v>2903</v>
      </c>
      <c r="P41" s="58" t="s">
        <v>2904</v>
      </c>
      <c r="Q41" s="58"/>
      <c r="R41" s="58" t="s">
        <v>63</v>
      </c>
      <c r="S41" s="58" t="s">
        <v>3252</v>
      </c>
      <c r="T41" s="58" t="s">
        <v>3253</v>
      </c>
      <c r="U41" s="58" t="s">
        <v>3254</v>
      </c>
      <c r="V41" s="58" t="s">
        <v>3255</v>
      </c>
      <c r="W41" s="58" t="s">
        <v>453</v>
      </c>
      <c r="X41" s="58" t="s">
        <v>65</v>
      </c>
      <c r="Y41" s="58" t="s">
        <v>2909</v>
      </c>
      <c r="Z41" s="58"/>
      <c r="AA41" s="58" t="s">
        <v>3256</v>
      </c>
      <c r="AB41" s="58" t="s">
        <v>3256</v>
      </c>
      <c r="AC41" s="58" t="s">
        <v>3257</v>
      </c>
      <c r="AD41" s="58" t="s">
        <v>3258</v>
      </c>
      <c r="AE41" s="58" t="s">
        <v>3259</v>
      </c>
      <c r="AF41" s="58" t="s">
        <v>3260</v>
      </c>
      <c r="AG41" s="58" t="s">
        <v>3261</v>
      </c>
      <c r="AH41" s="58" t="s">
        <v>3262</v>
      </c>
      <c r="AI41" s="58" t="s">
        <v>498</v>
      </c>
      <c r="AJ41" s="58" t="s">
        <v>3263</v>
      </c>
      <c r="AK41" s="58" t="s">
        <v>2917</v>
      </c>
      <c r="AL41" s="58" t="s">
        <v>3264</v>
      </c>
      <c r="AM41" s="58" t="s">
        <v>3265</v>
      </c>
      <c r="AN41" s="58" t="s">
        <v>3069</v>
      </c>
      <c r="AO41" s="58" t="s">
        <v>66</v>
      </c>
      <c r="AP41" s="58" t="s">
        <v>466</v>
      </c>
      <c r="AQ41" s="58" t="s">
        <v>200</v>
      </c>
      <c r="AR41" s="58" t="s">
        <v>467</v>
      </c>
      <c r="AS41" s="58" t="s">
        <v>3266</v>
      </c>
      <c r="AT41" s="58" t="s">
        <v>498</v>
      </c>
      <c r="AU41" s="58" t="s">
        <v>470</v>
      </c>
      <c r="AV41" s="58" t="s">
        <v>470</v>
      </c>
      <c r="AW41" s="58" t="s">
        <v>471</v>
      </c>
      <c r="AX41" s="58" t="s">
        <v>3267</v>
      </c>
      <c r="AY41" s="58" t="s">
        <v>3267</v>
      </c>
      <c r="AZ41" s="58" t="s">
        <v>473</v>
      </c>
      <c r="BA41" s="58" t="s">
        <v>3268</v>
      </c>
      <c r="BB41" s="58" t="s">
        <v>3269</v>
      </c>
      <c r="BC41" s="58" t="s">
        <v>3270</v>
      </c>
      <c r="BD41" s="58" t="s">
        <v>555</v>
      </c>
      <c r="BE41" s="58"/>
      <c r="BF41" s="65" t="s">
        <v>3271</v>
      </c>
      <c r="BG41" s="58" t="s">
        <v>2927</v>
      </c>
      <c r="BH41" s="58" t="s">
        <v>2927</v>
      </c>
      <c r="BI41" s="58" t="s">
        <v>3272</v>
      </c>
      <c r="BJ41" s="58" t="s">
        <v>67</v>
      </c>
      <c r="BK41" s="58" t="s">
        <v>2917</v>
      </c>
      <c r="BL41" s="58" t="s">
        <v>498</v>
      </c>
      <c r="BM41" s="58" t="s">
        <v>85</v>
      </c>
      <c r="BN41" s="58" t="s">
        <v>3273</v>
      </c>
      <c r="BO41" s="58" t="s">
        <v>106</v>
      </c>
      <c r="BP41" s="58" t="s">
        <v>102</v>
      </c>
      <c r="BQ41" s="58" t="s">
        <v>3274</v>
      </c>
      <c r="BR41" s="58" t="s">
        <v>526</v>
      </c>
      <c r="BS41" s="59" t="s">
        <v>3275</v>
      </c>
      <c r="BT41" s="59" t="s">
        <v>3276</v>
      </c>
      <c r="BU41" s="59"/>
      <c r="BV41" s="59" t="s">
        <v>489</v>
      </c>
      <c r="BW41" s="59" t="s">
        <v>490</v>
      </c>
      <c r="BX41" s="59" t="s">
        <v>3277</v>
      </c>
      <c r="BY41" s="59" t="s">
        <v>1320</v>
      </c>
      <c r="BZ41" s="59" t="s">
        <v>3278</v>
      </c>
      <c r="CA41" s="59" t="s">
        <v>3276</v>
      </c>
      <c r="CB41" s="59"/>
      <c r="CC41" s="59" t="s">
        <v>489</v>
      </c>
      <c r="CD41" s="59" t="s">
        <v>490</v>
      </c>
      <c r="CE41" s="59" t="s">
        <v>3277</v>
      </c>
      <c r="CF41" s="59" t="s">
        <v>1320</v>
      </c>
      <c r="CG41" s="47"/>
    </row>
    <row r="42" spans="1:85" s="47" customFormat="1" ht="35.25" customHeight="1" x14ac:dyDescent="0.2">
      <c r="A42" s="77" t="s">
        <v>6561</v>
      </c>
      <c r="B42" s="77">
        <v>13</v>
      </c>
      <c r="C42" s="73" t="s">
        <v>410</v>
      </c>
      <c r="D42" s="58" t="s">
        <v>58</v>
      </c>
      <c r="E42" s="58" t="s">
        <v>442</v>
      </c>
      <c r="F42" s="58" t="s">
        <v>443</v>
      </c>
      <c r="G42" s="58" t="s">
        <v>207</v>
      </c>
      <c r="H42" s="58" t="s">
        <v>3279</v>
      </c>
      <c r="I42" s="58" t="s">
        <v>3280</v>
      </c>
      <c r="J42" s="58" t="s">
        <v>498</v>
      </c>
      <c r="K42" s="58" t="s">
        <v>2253</v>
      </c>
      <c r="L42" s="58" t="s">
        <v>3281</v>
      </c>
      <c r="M42" s="58" t="s">
        <v>448</v>
      </c>
      <c r="N42" s="58"/>
      <c r="O42" s="58" t="s">
        <v>2903</v>
      </c>
      <c r="P42" s="58" t="s">
        <v>2904</v>
      </c>
      <c r="Q42" s="58"/>
      <c r="R42" s="58" t="s">
        <v>63</v>
      </c>
      <c r="S42" s="58" t="s">
        <v>3282</v>
      </c>
      <c r="T42" s="58" t="s">
        <v>3283</v>
      </c>
      <c r="U42" s="58" t="s">
        <v>3284</v>
      </c>
      <c r="V42" s="58" t="s">
        <v>3285</v>
      </c>
      <c r="W42" s="58" t="s">
        <v>3286</v>
      </c>
      <c r="X42" s="58" t="s">
        <v>65</v>
      </c>
      <c r="Y42" s="58" t="s">
        <v>3287</v>
      </c>
      <c r="Z42" s="58"/>
      <c r="AA42" s="58" t="s">
        <v>3288</v>
      </c>
      <c r="AB42" s="58" t="s">
        <v>3288</v>
      </c>
      <c r="AC42" s="58" t="s">
        <v>3289</v>
      </c>
      <c r="AD42" s="58" t="s">
        <v>3290</v>
      </c>
      <c r="AE42" s="58" t="s">
        <v>3291</v>
      </c>
      <c r="AF42" s="58" t="s">
        <v>3292</v>
      </c>
      <c r="AG42" s="58" t="s">
        <v>3293</v>
      </c>
      <c r="AH42" s="58" t="s">
        <v>3294</v>
      </c>
      <c r="AI42" s="58" t="s">
        <v>498</v>
      </c>
      <c r="AJ42" s="58" t="s">
        <v>3295</v>
      </c>
      <c r="AK42" s="58" t="s">
        <v>2917</v>
      </c>
      <c r="AL42" s="58" t="s">
        <v>3296</v>
      </c>
      <c r="AM42" s="58" t="s">
        <v>3297</v>
      </c>
      <c r="AN42" s="58" t="s">
        <v>3298</v>
      </c>
      <c r="AO42" s="58" t="s">
        <v>66</v>
      </c>
      <c r="AP42" s="58" t="s">
        <v>466</v>
      </c>
      <c r="AQ42" s="58" t="s">
        <v>200</v>
      </c>
      <c r="AR42" s="58" t="s">
        <v>1025</v>
      </c>
      <c r="AS42" s="58" t="s">
        <v>3299</v>
      </c>
      <c r="AT42" s="58" t="s">
        <v>3300</v>
      </c>
      <c r="AU42" s="58" t="s">
        <v>470</v>
      </c>
      <c r="AV42" s="58" t="s">
        <v>470</v>
      </c>
      <c r="AW42" s="58" t="s">
        <v>471</v>
      </c>
      <c r="AX42" s="58" t="s">
        <v>299</v>
      </c>
      <c r="AY42" s="58" t="s">
        <v>299</v>
      </c>
      <c r="AZ42" s="58" t="s">
        <v>1864</v>
      </c>
      <c r="BA42" s="58" t="s">
        <v>3301</v>
      </c>
      <c r="BB42" s="58" t="s">
        <v>3302</v>
      </c>
      <c r="BC42" s="58" t="s">
        <v>3303</v>
      </c>
      <c r="BD42" s="58"/>
      <c r="BE42" s="58" t="s">
        <v>2274</v>
      </c>
      <c r="BF42" s="58" t="s">
        <v>3075</v>
      </c>
      <c r="BG42" s="58" t="s">
        <v>479</v>
      </c>
      <c r="BH42" s="58" t="s">
        <v>3076</v>
      </c>
      <c r="BI42" s="58" t="s">
        <v>3304</v>
      </c>
      <c r="BJ42" s="58" t="s">
        <v>3305</v>
      </c>
      <c r="BK42" s="58" t="s">
        <v>2917</v>
      </c>
      <c r="BL42" s="58" t="s">
        <v>498</v>
      </c>
      <c r="BM42" s="58" t="s">
        <v>82</v>
      </c>
      <c r="BN42" s="58" t="s">
        <v>2359</v>
      </c>
      <c r="BO42" s="58" t="s">
        <v>86</v>
      </c>
      <c r="BP42" s="58" t="s">
        <v>87</v>
      </c>
      <c r="BQ42" s="58" t="s">
        <v>3306</v>
      </c>
      <c r="BR42" s="58" t="s">
        <v>2962</v>
      </c>
      <c r="BS42" s="59" t="s">
        <v>3307</v>
      </c>
      <c r="BT42" s="59" t="s">
        <v>3308</v>
      </c>
      <c r="BU42" s="59" t="s">
        <v>3309</v>
      </c>
      <c r="BV42" s="59" t="s">
        <v>489</v>
      </c>
      <c r="BW42" s="59" t="s">
        <v>490</v>
      </c>
      <c r="BX42" s="59" t="s">
        <v>3310</v>
      </c>
      <c r="BY42" s="59" t="s">
        <v>3311</v>
      </c>
      <c r="BZ42" s="59" t="s">
        <v>3312</v>
      </c>
      <c r="CA42" s="59" t="s">
        <v>3308</v>
      </c>
      <c r="CB42" s="59" t="s">
        <v>3309</v>
      </c>
      <c r="CC42" s="59" t="s">
        <v>489</v>
      </c>
      <c r="CD42" s="59" t="s">
        <v>490</v>
      </c>
      <c r="CE42" s="59" t="s">
        <v>3310</v>
      </c>
      <c r="CF42" s="59" t="s">
        <v>3313</v>
      </c>
    </row>
    <row r="43" spans="1:85" ht="38.25" customHeight="1" x14ac:dyDescent="0.2">
      <c r="A43" s="77" t="s">
        <v>6561</v>
      </c>
      <c r="B43" s="77">
        <v>14</v>
      </c>
      <c r="C43" s="73" t="s">
        <v>431</v>
      </c>
      <c r="D43" s="58" t="s">
        <v>58</v>
      </c>
      <c r="E43" s="58" t="s">
        <v>59</v>
      </c>
      <c r="F43" s="58" t="s">
        <v>443</v>
      </c>
      <c r="G43" s="58" t="s">
        <v>211</v>
      </c>
      <c r="H43" s="58" t="s">
        <v>3314</v>
      </c>
      <c r="I43" s="58" t="s">
        <v>3315</v>
      </c>
      <c r="J43" s="58" t="s">
        <v>498</v>
      </c>
      <c r="K43" s="58" t="s">
        <v>85</v>
      </c>
      <c r="L43" s="58" t="s">
        <v>3316</v>
      </c>
      <c r="M43" s="58" t="s">
        <v>448</v>
      </c>
      <c r="N43" s="58"/>
      <c r="O43" s="58" t="s">
        <v>2903</v>
      </c>
      <c r="P43" s="58" t="s">
        <v>2904</v>
      </c>
      <c r="Q43" s="58"/>
      <c r="R43" s="58" t="s">
        <v>63</v>
      </c>
      <c r="S43" s="58" t="s">
        <v>3317</v>
      </c>
      <c r="T43" s="58" t="s">
        <v>64</v>
      </c>
      <c r="U43" s="58" t="s">
        <v>3318</v>
      </c>
      <c r="V43" s="58" t="s">
        <v>498</v>
      </c>
      <c r="W43" s="58" t="s">
        <v>453</v>
      </c>
      <c r="X43" s="58" t="s">
        <v>65</v>
      </c>
      <c r="Y43" s="58" t="s">
        <v>3319</v>
      </c>
      <c r="Z43" s="58"/>
      <c r="AA43" s="58" t="s">
        <v>3320</v>
      </c>
      <c r="AB43" s="58" t="s">
        <v>3321</v>
      </c>
      <c r="AC43" s="58" t="s">
        <v>3322</v>
      </c>
      <c r="AD43" s="58" t="s">
        <v>3323</v>
      </c>
      <c r="AE43" s="58" t="s">
        <v>3324</v>
      </c>
      <c r="AF43" s="58" t="s">
        <v>3325</v>
      </c>
      <c r="AG43" s="58" t="s">
        <v>3326</v>
      </c>
      <c r="AH43" s="58" t="s">
        <v>3327</v>
      </c>
      <c r="AI43" s="58" t="s">
        <v>498</v>
      </c>
      <c r="AJ43" s="58" t="s">
        <v>3328</v>
      </c>
      <c r="AK43" s="58" t="s">
        <v>2917</v>
      </c>
      <c r="AL43" s="58" t="s">
        <v>3329</v>
      </c>
      <c r="AM43" s="58" t="s">
        <v>3330</v>
      </c>
      <c r="AN43" s="58" t="s">
        <v>3298</v>
      </c>
      <c r="AO43" s="58" t="s">
        <v>3331</v>
      </c>
      <c r="AP43" s="58" t="s">
        <v>199</v>
      </c>
      <c r="AQ43" s="58" t="s">
        <v>200</v>
      </c>
      <c r="AR43" s="58" t="s">
        <v>467</v>
      </c>
      <c r="AS43" s="58" t="s">
        <v>549</v>
      </c>
      <c r="AT43" s="58" t="s">
        <v>498</v>
      </c>
      <c r="AU43" s="58" t="s">
        <v>470</v>
      </c>
      <c r="AV43" s="58" t="s">
        <v>470</v>
      </c>
      <c r="AW43" s="58" t="s">
        <v>471</v>
      </c>
      <c r="AX43" s="58" t="s">
        <v>106</v>
      </c>
      <c r="AY43" s="58" t="s">
        <v>106</v>
      </c>
      <c r="AZ43" s="58" t="s">
        <v>498</v>
      </c>
      <c r="BA43" s="58" t="s">
        <v>875</v>
      </c>
      <c r="BB43" s="58" t="s">
        <v>3332</v>
      </c>
      <c r="BC43" s="58" t="s">
        <v>3333</v>
      </c>
      <c r="BD43" s="58" t="s">
        <v>594</v>
      </c>
      <c r="BE43" s="58"/>
      <c r="BF43" s="58" t="s">
        <v>1686</v>
      </c>
      <c r="BG43" s="58" t="s">
        <v>479</v>
      </c>
      <c r="BH43" s="58" t="s">
        <v>3334</v>
      </c>
      <c r="BI43" s="58" t="s">
        <v>3335</v>
      </c>
      <c r="BJ43" s="58" t="s">
        <v>67</v>
      </c>
      <c r="BK43" s="58" t="s">
        <v>2917</v>
      </c>
      <c r="BL43" s="58" t="s">
        <v>643</v>
      </c>
      <c r="BM43" s="58" t="s">
        <v>61</v>
      </c>
      <c r="BN43" s="58" t="s">
        <v>3336</v>
      </c>
      <c r="BO43" s="58" t="s">
        <v>1625</v>
      </c>
      <c r="BP43" s="58" t="s">
        <v>1625</v>
      </c>
      <c r="BQ43" s="58" t="s">
        <v>598</v>
      </c>
      <c r="BR43" s="58" t="s">
        <v>3337</v>
      </c>
      <c r="BS43" s="59" t="s">
        <v>3338</v>
      </c>
      <c r="BT43" s="59" t="s">
        <v>3339</v>
      </c>
      <c r="BU43" s="59" t="s">
        <v>2965</v>
      </c>
      <c r="BV43" s="59" t="s">
        <v>489</v>
      </c>
      <c r="BW43" s="59" t="s">
        <v>490</v>
      </c>
      <c r="BX43" s="59" t="s">
        <v>3340</v>
      </c>
      <c r="BY43" s="59" t="s">
        <v>3341</v>
      </c>
      <c r="BZ43" s="55"/>
      <c r="CA43" s="55"/>
      <c r="CB43" s="55"/>
      <c r="CC43" s="55"/>
      <c r="CD43" s="55"/>
      <c r="CE43" s="55"/>
      <c r="CF43" s="55"/>
      <c r="CG43" s="47"/>
    </row>
    <row r="44" spans="1:85" ht="45" customHeight="1" x14ac:dyDescent="0.2">
      <c r="A44" s="76" t="s">
        <v>6563</v>
      </c>
      <c r="B44" s="76">
        <v>1</v>
      </c>
      <c r="C44" s="72" t="s">
        <v>166</v>
      </c>
      <c r="D44" s="58" t="s">
        <v>58</v>
      </c>
      <c r="E44" s="58" t="s">
        <v>59</v>
      </c>
      <c r="F44" s="58" t="s">
        <v>443</v>
      </c>
      <c r="G44" s="58" t="s">
        <v>207</v>
      </c>
      <c r="H44" s="58" t="s">
        <v>3346</v>
      </c>
      <c r="I44" s="58" t="s">
        <v>3347</v>
      </c>
      <c r="J44" s="58" t="s">
        <v>938</v>
      </c>
      <c r="K44" s="58" t="s">
        <v>108</v>
      </c>
      <c r="L44" s="58" t="s">
        <v>3348</v>
      </c>
      <c r="M44" s="58" t="s">
        <v>448</v>
      </c>
      <c r="N44" s="58"/>
      <c r="O44" s="58" t="s">
        <v>3349</v>
      </c>
      <c r="P44" s="58" t="s">
        <v>3350</v>
      </c>
      <c r="Q44" s="58"/>
      <c r="R44" s="58" t="s">
        <v>63</v>
      </c>
      <c r="S44" s="58" t="s">
        <v>3351</v>
      </c>
      <c r="T44" s="58" t="s">
        <v>3352</v>
      </c>
      <c r="U44" s="58"/>
      <c r="V44" s="58" t="s">
        <v>3353</v>
      </c>
      <c r="W44" s="58" t="s">
        <v>453</v>
      </c>
      <c r="X44" s="58" t="s">
        <v>65</v>
      </c>
      <c r="Y44" s="58" t="s">
        <v>3354</v>
      </c>
      <c r="Z44" s="58"/>
      <c r="AA44" s="58" t="s">
        <v>3355</v>
      </c>
      <c r="AB44" s="58" t="s">
        <v>3355</v>
      </c>
      <c r="AC44" s="58" t="s">
        <v>3356</v>
      </c>
      <c r="AD44" s="58" t="s">
        <v>3357</v>
      </c>
      <c r="AE44" s="58" t="s">
        <v>3358</v>
      </c>
      <c r="AF44" s="58" t="s">
        <v>3358</v>
      </c>
      <c r="AG44" s="58" t="s">
        <v>3359</v>
      </c>
      <c r="AH44" s="58" t="s">
        <v>3360</v>
      </c>
      <c r="AI44" s="58" t="s">
        <v>3361</v>
      </c>
      <c r="AJ44" s="58" t="s">
        <v>3362</v>
      </c>
      <c r="AK44" s="58" t="s">
        <v>3363</v>
      </c>
      <c r="AL44" s="58" t="s">
        <v>3364</v>
      </c>
      <c r="AM44" s="58" t="s">
        <v>3365</v>
      </c>
      <c r="AN44" s="58" t="s">
        <v>3366</v>
      </c>
      <c r="AO44" s="58" t="s">
        <v>66</v>
      </c>
      <c r="AP44" s="58" t="s">
        <v>3367</v>
      </c>
      <c r="AQ44" s="58" t="s">
        <v>200</v>
      </c>
      <c r="AR44" s="58" t="s">
        <v>467</v>
      </c>
      <c r="AS44" s="58" t="s">
        <v>3368</v>
      </c>
      <c r="AT44" s="58" t="s">
        <v>3369</v>
      </c>
      <c r="AU44" s="58" t="s">
        <v>471</v>
      </c>
      <c r="AV44" s="58" t="s">
        <v>471</v>
      </c>
      <c r="AW44" s="58" t="s">
        <v>471</v>
      </c>
      <c r="AX44" s="58" t="s">
        <v>3105</v>
      </c>
      <c r="AY44" s="58" t="s">
        <v>3105</v>
      </c>
      <c r="AZ44" s="58" t="s">
        <v>3370</v>
      </c>
      <c r="BA44" s="58" t="s">
        <v>3371</v>
      </c>
      <c r="BB44" s="58" t="s">
        <v>3372</v>
      </c>
      <c r="BC44" s="58" t="s">
        <v>3373</v>
      </c>
      <c r="BD44" s="58" t="s">
        <v>555</v>
      </c>
      <c r="BE44" s="58" t="s">
        <v>520</v>
      </c>
      <c r="BF44" s="58" t="s">
        <v>2240</v>
      </c>
      <c r="BG44" s="58" t="s">
        <v>479</v>
      </c>
      <c r="BH44" s="58" t="s">
        <v>3374</v>
      </c>
      <c r="BI44" s="58" t="s">
        <v>3375</v>
      </c>
      <c r="BJ44" s="58" t="s">
        <v>524</v>
      </c>
      <c r="BK44" s="58" t="s">
        <v>3363</v>
      </c>
      <c r="BL44" s="58" t="s">
        <v>1031</v>
      </c>
      <c r="BM44" s="58" t="s">
        <v>68</v>
      </c>
      <c r="BN44" s="58" t="s">
        <v>1696</v>
      </c>
      <c r="BO44" s="58" t="s">
        <v>106</v>
      </c>
      <c r="BP44" s="58" t="s">
        <v>106</v>
      </c>
      <c r="BQ44" s="58" t="s">
        <v>3376</v>
      </c>
      <c r="BR44" s="58" t="s">
        <v>526</v>
      </c>
      <c r="BS44" s="59" t="s">
        <v>3377</v>
      </c>
      <c r="BT44" s="59" t="s">
        <v>3378</v>
      </c>
      <c r="BU44" s="59" t="s">
        <v>3379</v>
      </c>
      <c r="BV44" s="59" t="s">
        <v>489</v>
      </c>
      <c r="BW44" s="59" t="s">
        <v>490</v>
      </c>
      <c r="BX44" s="59" t="s">
        <v>3380</v>
      </c>
      <c r="BY44" s="59" t="s">
        <v>1320</v>
      </c>
      <c r="BZ44" s="59" t="s">
        <v>3381</v>
      </c>
      <c r="CA44" s="59" t="s">
        <v>3378</v>
      </c>
      <c r="CB44" s="59" t="s">
        <v>3382</v>
      </c>
      <c r="CC44" s="59" t="s">
        <v>489</v>
      </c>
      <c r="CD44" s="59" t="s">
        <v>490</v>
      </c>
      <c r="CE44" s="59" t="s">
        <v>3380</v>
      </c>
      <c r="CF44" s="59" t="s">
        <v>3383</v>
      </c>
      <c r="CG44" s="47"/>
    </row>
    <row r="45" spans="1:85" ht="45" customHeight="1" x14ac:dyDescent="0.2">
      <c r="A45" s="76" t="s">
        <v>6563</v>
      </c>
      <c r="B45" s="76">
        <v>2</v>
      </c>
      <c r="C45" s="72" t="s">
        <v>167</v>
      </c>
      <c r="D45" s="58" t="s">
        <v>58</v>
      </c>
      <c r="E45" s="58" t="s">
        <v>59</v>
      </c>
      <c r="F45" s="58" t="s">
        <v>443</v>
      </c>
      <c r="G45" s="58" t="s">
        <v>207</v>
      </c>
      <c r="H45" s="58" t="s">
        <v>3384</v>
      </c>
      <c r="I45" s="58" t="s">
        <v>3385</v>
      </c>
      <c r="J45" s="58" t="s">
        <v>498</v>
      </c>
      <c r="K45" s="58" t="s">
        <v>2253</v>
      </c>
      <c r="L45" s="58" t="s">
        <v>3386</v>
      </c>
      <c r="M45" s="58" t="s">
        <v>448</v>
      </c>
      <c r="N45" s="58"/>
      <c r="O45" s="58" t="s">
        <v>3349</v>
      </c>
      <c r="P45" s="58" t="s">
        <v>3350</v>
      </c>
      <c r="Q45" s="58"/>
      <c r="R45" s="58" t="s">
        <v>63</v>
      </c>
      <c r="S45" s="58" t="s">
        <v>3387</v>
      </c>
      <c r="T45" s="58" t="s">
        <v>3388</v>
      </c>
      <c r="U45" s="58" t="s">
        <v>498</v>
      </c>
      <c r="V45" s="58" t="s">
        <v>3389</v>
      </c>
      <c r="W45" s="58" t="s">
        <v>453</v>
      </c>
      <c r="X45" s="58" t="s">
        <v>65</v>
      </c>
      <c r="Y45" s="58" t="s">
        <v>3390</v>
      </c>
      <c r="Z45" s="58"/>
      <c r="AA45" s="58" t="s">
        <v>3391</v>
      </c>
      <c r="AB45" s="58" t="s">
        <v>3391</v>
      </c>
      <c r="AC45" s="58" t="s">
        <v>3392</v>
      </c>
      <c r="AD45" s="58" t="s">
        <v>3393</v>
      </c>
      <c r="AE45" s="58" t="s">
        <v>3394</v>
      </c>
      <c r="AF45" s="58" t="s">
        <v>3394</v>
      </c>
      <c r="AG45" s="58" t="s">
        <v>3395</v>
      </c>
      <c r="AH45" s="58" t="s">
        <v>3396</v>
      </c>
      <c r="AI45" s="58" t="s">
        <v>498</v>
      </c>
      <c r="AJ45" s="58" t="s">
        <v>3397</v>
      </c>
      <c r="AK45" s="58" t="s">
        <v>3363</v>
      </c>
      <c r="AL45" s="58" t="s">
        <v>3398</v>
      </c>
      <c r="AM45" s="58" t="s">
        <v>3399</v>
      </c>
      <c r="AN45" s="58" t="s">
        <v>3400</v>
      </c>
      <c r="AO45" s="58" t="s">
        <v>66</v>
      </c>
      <c r="AP45" s="58" t="s">
        <v>199</v>
      </c>
      <c r="AQ45" s="58" t="s">
        <v>200</v>
      </c>
      <c r="AR45" s="58" t="s">
        <v>467</v>
      </c>
      <c r="AS45" s="58" t="s">
        <v>3401</v>
      </c>
      <c r="AT45" s="58" t="s">
        <v>498</v>
      </c>
      <c r="AU45" s="58" t="s">
        <v>470</v>
      </c>
      <c r="AV45" s="58" t="s">
        <v>471</v>
      </c>
      <c r="AW45" s="58" t="s">
        <v>471</v>
      </c>
      <c r="AX45" s="58" t="s">
        <v>139</v>
      </c>
      <c r="AY45" s="58" t="s">
        <v>139</v>
      </c>
      <c r="AZ45" s="58" t="s">
        <v>473</v>
      </c>
      <c r="BA45" s="58" t="s">
        <v>3402</v>
      </c>
      <c r="BB45" s="58" t="s">
        <v>3403</v>
      </c>
      <c r="BC45" s="58" t="s">
        <v>3404</v>
      </c>
      <c r="BD45" s="58"/>
      <c r="BE45" s="58"/>
      <c r="BF45" s="58" t="s">
        <v>667</v>
      </c>
      <c r="BG45" s="58" t="s">
        <v>3405</v>
      </c>
      <c r="BH45" s="58" t="s">
        <v>3374</v>
      </c>
      <c r="BI45" s="58" t="s">
        <v>3406</v>
      </c>
      <c r="BJ45" s="58" t="s">
        <v>524</v>
      </c>
      <c r="BK45" s="58" t="s">
        <v>3363</v>
      </c>
      <c r="BL45" s="58" t="s">
        <v>3407</v>
      </c>
      <c r="BM45" s="58" t="s">
        <v>80</v>
      </c>
      <c r="BN45" s="58" t="s">
        <v>633</v>
      </c>
      <c r="BO45" s="58" t="s">
        <v>483</v>
      </c>
      <c r="BP45" s="58" t="s">
        <v>483</v>
      </c>
      <c r="BQ45" s="58" t="s">
        <v>206</v>
      </c>
      <c r="BR45" s="58" t="s">
        <v>526</v>
      </c>
      <c r="BS45" s="59" t="s">
        <v>3408</v>
      </c>
      <c r="BT45" s="59" t="s">
        <v>3409</v>
      </c>
      <c r="BU45" s="59" t="s">
        <v>3410</v>
      </c>
      <c r="BV45" s="59" t="s">
        <v>489</v>
      </c>
      <c r="BW45" s="59" t="s">
        <v>490</v>
      </c>
      <c r="BX45" s="59" t="s">
        <v>3411</v>
      </c>
      <c r="BY45" s="59" t="s">
        <v>3412</v>
      </c>
      <c r="BZ45" s="59" t="s">
        <v>3381</v>
      </c>
      <c r="CA45" s="59" t="s">
        <v>3413</v>
      </c>
      <c r="CB45" s="59"/>
      <c r="CC45" s="59" t="s">
        <v>489</v>
      </c>
      <c r="CD45" s="59" t="s">
        <v>490</v>
      </c>
      <c r="CE45" s="59" t="s">
        <v>3414</v>
      </c>
      <c r="CF45" s="59" t="s">
        <v>3415</v>
      </c>
    </row>
    <row r="46" spans="1:85" ht="45" customHeight="1" x14ac:dyDescent="0.2">
      <c r="A46" s="76" t="s">
        <v>6563</v>
      </c>
      <c r="B46" s="76">
        <v>3</v>
      </c>
      <c r="C46" s="72" t="s">
        <v>168</v>
      </c>
      <c r="D46" s="58" t="s">
        <v>58</v>
      </c>
      <c r="E46" s="58" t="s">
        <v>59</v>
      </c>
      <c r="F46" s="58" t="s">
        <v>443</v>
      </c>
      <c r="G46" s="58" t="s">
        <v>211</v>
      </c>
      <c r="H46" s="58" t="s">
        <v>3416</v>
      </c>
      <c r="I46" s="58" t="s">
        <v>3417</v>
      </c>
      <c r="J46" s="58" t="s">
        <v>470</v>
      </c>
      <c r="K46" s="58" t="s">
        <v>110</v>
      </c>
      <c r="L46" s="58" t="s">
        <v>3418</v>
      </c>
      <c r="M46" s="58" t="s">
        <v>448</v>
      </c>
      <c r="N46" s="58"/>
      <c r="O46" s="58" t="s">
        <v>3349</v>
      </c>
      <c r="P46" s="58" t="s">
        <v>3350</v>
      </c>
      <c r="Q46" s="58"/>
      <c r="R46" s="58" t="s">
        <v>63</v>
      </c>
      <c r="S46" s="58" t="s">
        <v>3387</v>
      </c>
      <c r="T46" s="58" t="s">
        <v>3419</v>
      </c>
      <c r="U46" s="58" t="s">
        <v>498</v>
      </c>
      <c r="V46" s="58" t="s">
        <v>3420</v>
      </c>
      <c r="W46" s="58" t="s">
        <v>214</v>
      </c>
      <c r="X46" s="58" t="s">
        <v>65</v>
      </c>
      <c r="Y46" s="58" t="s">
        <v>3421</v>
      </c>
      <c r="Z46" s="58"/>
      <c r="AA46" s="58" t="s">
        <v>3422</v>
      </c>
      <c r="AB46" s="58" t="s">
        <v>3422</v>
      </c>
      <c r="AC46" s="58" t="s">
        <v>3423</v>
      </c>
      <c r="AD46" s="58" t="s">
        <v>3424</v>
      </c>
      <c r="AE46" s="58" t="s">
        <v>3425</v>
      </c>
      <c r="AF46" s="58" t="s">
        <v>3425</v>
      </c>
      <c r="AG46" s="58" t="s">
        <v>3426</v>
      </c>
      <c r="AH46" s="58" t="s">
        <v>3427</v>
      </c>
      <c r="AI46" s="58" t="s">
        <v>498</v>
      </c>
      <c r="AJ46" s="58" t="s">
        <v>3428</v>
      </c>
      <c r="AK46" s="58" t="s">
        <v>3363</v>
      </c>
      <c r="AL46" s="58" t="s">
        <v>3429</v>
      </c>
      <c r="AM46" s="58" t="s">
        <v>3430</v>
      </c>
      <c r="AN46" s="58" t="s">
        <v>3431</v>
      </c>
      <c r="AO46" s="58" t="s">
        <v>66</v>
      </c>
      <c r="AP46" s="58" t="s">
        <v>1618</v>
      </c>
      <c r="AQ46" s="58" t="s">
        <v>200</v>
      </c>
      <c r="AR46" s="58" t="s">
        <v>467</v>
      </c>
      <c r="AS46" s="58" t="s">
        <v>3432</v>
      </c>
      <c r="AT46" s="58" t="s">
        <v>470</v>
      </c>
      <c r="AU46" s="58" t="s">
        <v>470</v>
      </c>
      <c r="AV46" s="58" t="s">
        <v>471</v>
      </c>
      <c r="AW46" s="58" t="s">
        <v>471</v>
      </c>
      <c r="AX46" s="58" t="s">
        <v>121</v>
      </c>
      <c r="AY46" s="58" t="s">
        <v>121</v>
      </c>
      <c r="AZ46" s="58" t="s">
        <v>3433</v>
      </c>
      <c r="BA46" s="58" t="s">
        <v>3434</v>
      </c>
      <c r="BB46" s="58" t="s">
        <v>3435</v>
      </c>
      <c r="BC46" s="58" t="s">
        <v>3436</v>
      </c>
      <c r="BD46" s="58" t="s">
        <v>555</v>
      </c>
      <c r="BE46" s="58"/>
      <c r="BF46" s="65" t="s">
        <v>1070</v>
      </c>
      <c r="BG46" s="58" t="s">
        <v>479</v>
      </c>
      <c r="BH46" s="58" t="s">
        <v>3374</v>
      </c>
      <c r="BI46" s="58" t="s">
        <v>498</v>
      </c>
      <c r="BJ46" s="58" t="s">
        <v>524</v>
      </c>
      <c r="BK46" s="58" t="s">
        <v>3363</v>
      </c>
      <c r="BL46" s="58" t="s">
        <v>470</v>
      </c>
      <c r="BM46" s="58" t="s">
        <v>80</v>
      </c>
      <c r="BN46" s="58" t="s">
        <v>633</v>
      </c>
      <c r="BO46" s="58" t="s">
        <v>483</v>
      </c>
      <c r="BP46" s="58" t="s">
        <v>483</v>
      </c>
      <c r="BQ46" s="58" t="s">
        <v>3437</v>
      </c>
      <c r="BR46" s="58" t="s">
        <v>526</v>
      </c>
      <c r="BS46" s="59" t="s">
        <v>3438</v>
      </c>
      <c r="BT46" s="59" t="s">
        <v>3439</v>
      </c>
      <c r="BU46" s="59"/>
      <c r="BV46" s="59" t="s">
        <v>489</v>
      </c>
      <c r="BW46" s="59" t="s">
        <v>490</v>
      </c>
      <c r="BX46" s="59" t="s">
        <v>3440</v>
      </c>
      <c r="BY46" s="59" t="s">
        <v>3441</v>
      </c>
      <c r="BZ46" s="59" t="s">
        <v>3381</v>
      </c>
      <c r="CA46" s="59" t="s">
        <v>3442</v>
      </c>
      <c r="CB46" s="59"/>
      <c r="CC46" s="59" t="s">
        <v>489</v>
      </c>
      <c r="CD46" s="59" t="s">
        <v>490</v>
      </c>
      <c r="CE46" s="59" t="s">
        <v>3443</v>
      </c>
      <c r="CF46" s="59" t="s">
        <v>3444</v>
      </c>
      <c r="CG46" s="47"/>
    </row>
    <row r="47" spans="1:85" ht="45" customHeight="1" x14ac:dyDescent="0.2">
      <c r="A47" s="76" t="s">
        <v>6563</v>
      </c>
      <c r="B47" s="76">
        <v>4</v>
      </c>
      <c r="C47" s="72" t="s">
        <v>225</v>
      </c>
      <c r="D47" s="58" t="s">
        <v>58</v>
      </c>
      <c r="E47" s="58" t="s">
        <v>59</v>
      </c>
      <c r="F47" s="58" t="s">
        <v>443</v>
      </c>
      <c r="G47" s="58" t="s">
        <v>207</v>
      </c>
      <c r="H47" s="58" t="s">
        <v>3445</v>
      </c>
      <c r="I47" s="58" t="s">
        <v>3446</v>
      </c>
      <c r="J47" s="58" t="s">
        <v>498</v>
      </c>
      <c r="K47" s="58" t="s">
        <v>61</v>
      </c>
      <c r="L47" s="58" t="s">
        <v>3447</v>
      </c>
      <c r="M47" s="58" t="s">
        <v>3448</v>
      </c>
      <c r="N47" s="58"/>
      <c r="O47" s="58" t="s">
        <v>3349</v>
      </c>
      <c r="P47" s="58" t="s">
        <v>3350</v>
      </c>
      <c r="Q47" s="58"/>
      <c r="R47" s="58" t="s">
        <v>63</v>
      </c>
      <c r="S47" s="58" t="s">
        <v>3449</v>
      </c>
      <c r="T47" s="58" t="s">
        <v>3450</v>
      </c>
      <c r="U47" s="58" t="s">
        <v>3451</v>
      </c>
      <c r="V47" s="58" t="s">
        <v>498</v>
      </c>
      <c r="W47" s="58"/>
      <c r="X47" s="58" t="s">
        <v>65</v>
      </c>
      <c r="Y47" s="58" t="s">
        <v>3452</v>
      </c>
      <c r="Z47" s="58"/>
      <c r="AA47" s="58" t="s">
        <v>3453</v>
      </c>
      <c r="AB47" s="58" t="s">
        <v>3453</v>
      </c>
      <c r="AC47" s="58" t="s">
        <v>3454</v>
      </c>
      <c r="AD47" s="58" t="s">
        <v>3455</v>
      </c>
      <c r="AE47" s="58" t="s">
        <v>3456</v>
      </c>
      <c r="AF47" s="58" t="s">
        <v>3456</v>
      </c>
      <c r="AG47" s="58" t="s">
        <v>3457</v>
      </c>
      <c r="AH47" s="58" t="s">
        <v>3458</v>
      </c>
      <c r="AI47" s="58" t="s">
        <v>498</v>
      </c>
      <c r="AJ47" s="58" t="s">
        <v>3459</v>
      </c>
      <c r="AK47" s="58" t="s">
        <v>3363</v>
      </c>
      <c r="AL47" s="58" t="s">
        <v>3460</v>
      </c>
      <c r="AM47" s="58" t="s">
        <v>3461</v>
      </c>
      <c r="AN47" s="58" t="s">
        <v>3462</v>
      </c>
      <c r="AO47" s="58" t="s">
        <v>66</v>
      </c>
      <c r="AP47" s="58" t="s">
        <v>199</v>
      </c>
      <c r="AQ47" s="58" t="s">
        <v>200</v>
      </c>
      <c r="AR47" s="58" t="s">
        <v>467</v>
      </c>
      <c r="AS47" s="58" t="s">
        <v>3463</v>
      </c>
      <c r="AT47" s="58" t="s">
        <v>498</v>
      </c>
      <c r="AU47" s="58" t="s">
        <v>470</v>
      </c>
      <c r="AV47" s="58" t="s">
        <v>471</v>
      </c>
      <c r="AW47" s="58" t="s">
        <v>471</v>
      </c>
      <c r="AX47" s="58" t="s">
        <v>102</v>
      </c>
      <c r="AY47" s="58" t="s">
        <v>102</v>
      </c>
      <c r="AZ47" s="58" t="s">
        <v>498</v>
      </c>
      <c r="BA47" s="58" t="s">
        <v>498</v>
      </c>
      <c r="BB47" s="58" t="s">
        <v>3464</v>
      </c>
      <c r="BC47" s="58" t="s">
        <v>3465</v>
      </c>
      <c r="BD47" s="58"/>
      <c r="BE47" s="58"/>
      <c r="BF47" s="58" t="s">
        <v>667</v>
      </c>
      <c r="BG47" s="58" t="s">
        <v>3405</v>
      </c>
      <c r="BH47" s="58" t="s">
        <v>3374</v>
      </c>
      <c r="BI47" s="58" t="s">
        <v>3466</v>
      </c>
      <c r="BJ47" s="58" t="s">
        <v>524</v>
      </c>
      <c r="BK47" s="58" t="s">
        <v>3363</v>
      </c>
      <c r="BL47" s="58" t="s">
        <v>498</v>
      </c>
      <c r="BM47" s="58" t="s">
        <v>80</v>
      </c>
      <c r="BN47" s="58" t="s">
        <v>3467</v>
      </c>
      <c r="BO47" s="58" t="s">
        <v>126</v>
      </c>
      <c r="BP47" s="58" t="s">
        <v>126</v>
      </c>
      <c r="BQ47" s="58" t="s">
        <v>598</v>
      </c>
      <c r="BR47" s="58" t="s">
        <v>526</v>
      </c>
      <c r="BS47" s="59" t="s">
        <v>3468</v>
      </c>
      <c r="BT47" s="59" t="s">
        <v>3469</v>
      </c>
      <c r="BU47" s="59" t="s">
        <v>3470</v>
      </c>
      <c r="BV47" s="59" t="s">
        <v>489</v>
      </c>
      <c r="BW47" s="59" t="s">
        <v>490</v>
      </c>
      <c r="BX47" s="59" t="s">
        <v>3471</v>
      </c>
      <c r="BY47" s="59" t="s">
        <v>3472</v>
      </c>
      <c r="BZ47" s="59" t="s">
        <v>3468</v>
      </c>
      <c r="CA47" s="59" t="s">
        <v>3469</v>
      </c>
      <c r="CB47" s="59" t="s">
        <v>3470</v>
      </c>
      <c r="CC47" s="59" t="s">
        <v>489</v>
      </c>
      <c r="CD47" s="59" t="s">
        <v>490</v>
      </c>
      <c r="CE47" s="59" t="s">
        <v>3471</v>
      </c>
      <c r="CF47" s="59" t="s">
        <v>3472</v>
      </c>
      <c r="CG47" s="47"/>
    </row>
    <row r="48" spans="1:85" ht="45" customHeight="1" x14ac:dyDescent="0.2">
      <c r="A48" s="77" t="s">
        <v>6556</v>
      </c>
      <c r="B48" s="77">
        <v>1</v>
      </c>
      <c r="C48" s="73" t="s">
        <v>169</v>
      </c>
      <c r="D48" s="58" t="s">
        <v>58</v>
      </c>
      <c r="E48" s="58" t="s">
        <v>59</v>
      </c>
      <c r="F48" s="58" t="s">
        <v>443</v>
      </c>
      <c r="G48" s="58" t="s">
        <v>207</v>
      </c>
      <c r="H48" s="58" t="s">
        <v>3473</v>
      </c>
      <c r="I48" s="58" t="s">
        <v>3474</v>
      </c>
      <c r="J48" s="58" t="s">
        <v>498</v>
      </c>
      <c r="K48" s="58" t="s">
        <v>79</v>
      </c>
      <c r="L48" s="58" t="s">
        <v>3475</v>
      </c>
      <c r="M48" s="58" t="s">
        <v>448</v>
      </c>
      <c r="N48" s="58"/>
      <c r="O48" s="58" t="s">
        <v>3476</v>
      </c>
      <c r="P48" s="58" t="s">
        <v>3477</v>
      </c>
      <c r="Q48" s="58"/>
      <c r="R48" s="58" t="s">
        <v>63</v>
      </c>
      <c r="S48" s="58" t="s">
        <v>3478</v>
      </c>
      <c r="T48" s="58" t="s">
        <v>3479</v>
      </c>
      <c r="U48" s="58" t="s">
        <v>3480</v>
      </c>
      <c r="V48" s="58" t="s">
        <v>3481</v>
      </c>
      <c r="W48" s="58" t="s">
        <v>214</v>
      </c>
      <c r="X48" s="58" t="s">
        <v>65</v>
      </c>
      <c r="Y48" s="58" t="s">
        <v>3482</v>
      </c>
      <c r="Z48" s="58"/>
      <c r="AA48" s="58" t="s">
        <v>3483</v>
      </c>
      <c r="AB48" s="58" t="s">
        <v>3483</v>
      </c>
      <c r="AC48" s="58" t="s">
        <v>3484</v>
      </c>
      <c r="AD48" s="58" t="s">
        <v>3485</v>
      </c>
      <c r="AE48" s="58" t="s">
        <v>3486</v>
      </c>
      <c r="AF48" s="58" t="s">
        <v>3486</v>
      </c>
      <c r="AG48" s="58" t="s">
        <v>3487</v>
      </c>
      <c r="AH48" s="58" t="s">
        <v>3488</v>
      </c>
      <c r="AI48" s="58" t="s">
        <v>708</v>
      </c>
      <c r="AJ48" s="58" t="s">
        <v>3489</v>
      </c>
      <c r="AK48" s="58" t="s">
        <v>3490</v>
      </c>
      <c r="AL48" s="58" t="s">
        <v>3491</v>
      </c>
      <c r="AM48" s="58" t="s">
        <v>3492</v>
      </c>
      <c r="AN48" s="58" t="s">
        <v>3493</v>
      </c>
      <c r="AO48" s="58" t="s">
        <v>66</v>
      </c>
      <c r="AP48" s="58" t="s">
        <v>199</v>
      </c>
      <c r="AQ48" s="58" t="s">
        <v>200</v>
      </c>
      <c r="AR48" s="58" t="s">
        <v>1025</v>
      </c>
      <c r="AS48" s="58" t="s">
        <v>549</v>
      </c>
      <c r="AT48" s="58" t="s">
        <v>3494</v>
      </c>
      <c r="AU48" s="58" t="s">
        <v>470</v>
      </c>
      <c r="AV48" s="58" t="s">
        <v>471</v>
      </c>
      <c r="AW48" s="58" t="s">
        <v>471</v>
      </c>
      <c r="AX48" s="58" t="s">
        <v>690</v>
      </c>
      <c r="AY48" s="58" t="s">
        <v>3495</v>
      </c>
      <c r="AZ48" s="58" t="s">
        <v>473</v>
      </c>
      <c r="BA48" s="58" t="s">
        <v>3496</v>
      </c>
      <c r="BB48" s="58" t="s">
        <v>3497</v>
      </c>
      <c r="BC48" s="58" t="s">
        <v>966</v>
      </c>
      <c r="BD48" s="58"/>
      <c r="BE48" s="58"/>
      <c r="BF48" s="58" t="s">
        <v>3498</v>
      </c>
      <c r="BG48" s="58" t="s">
        <v>3499</v>
      </c>
      <c r="BH48" s="58" t="s">
        <v>479</v>
      </c>
      <c r="BI48" s="58" t="s">
        <v>3500</v>
      </c>
      <c r="BJ48" s="58" t="s">
        <v>524</v>
      </c>
      <c r="BK48" s="58" t="s">
        <v>3490</v>
      </c>
      <c r="BL48" s="58" t="s">
        <v>3501</v>
      </c>
      <c r="BM48" s="58" t="s">
        <v>79</v>
      </c>
      <c r="BN48" s="58" t="s">
        <v>3502</v>
      </c>
      <c r="BO48" s="58" t="s">
        <v>3503</v>
      </c>
      <c r="BP48" s="58" t="s">
        <v>3503</v>
      </c>
      <c r="BQ48" s="58" t="s">
        <v>3504</v>
      </c>
      <c r="BR48" s="58" t="s">
        <v>561</v>
      </c>
      <c r="BS48" s="59" t="s">
        <v>3505</v>
      </c>
      <c r="BT48" s="59" t="s">
        <v>3506</v>
      </c>
      <c r="BU48" s="59" t="s">
        <v>3507</v>
      </c>
      <c r="BV48" s="59" t="s">
        <v>489</v>
      </c>
      <c r="BW48" s="59" t="s">
        <v>490</v>
      </c>
      <c r="BX48" s="59" t="s">
        <v>3508</v>
      </c>
      <c r="BY48" s="59" t="s">
        <v>3509</v>
      </c>
      <c r="BZ48" s="59" t="s">
        <v>3505</v>
      </c>
      <c r="CA48" s="59" t="s">
        <v>3510</v>
      </c>
      <c r="CB48" s="59" t="s">
        <v>3507</v>
      </c>
      <c r="CC48" s="59" t="s">
        <v>489</v>
      </c>
      <c r="CD48" s="59" t="s">
        <v>1754</v>
      </c>
      <c r="CE48" s="59" t="s">
        <v>3508</v>
      </c>
      <c r="CF48" s="59" t="s">
        <v>3511</v>
      </c>
      <c r="CG48" s="47"/>
    </row>
    <row r="49" spans="1:85" ht="45" customHeight="1" x14ac:dyDescent="0.2">
      <c r="A49" s="77" t="s">
        <v>6556</v>
      </c>
      <c r="B49" s="77">
        <v>2</v>
      </c>
      <c r="C49" s="73" t="s">
        <v>223</v>
      </c>
      <c r="D49" s="58" t="s">
        <v>58</v>
      </c>
      <c r="E49" s="58" t="s">
        <v>59</v>
      </c>
      <c r="F49" s="58" t="s">
        <v>443</v>
      </c>
      <c r="G49" s="58" t="s">
        <v>211</v>
      </c>
      <c r="H49" s="58" t="s">
        <v>3512</v>
      </c>
      <c r="I49" s="58" t="s">
        <v>3513</v>
      </c>
      <c r="J49" s="58" t="s">
        <v>498</v>
      </c>
      <c r="K49" s="58" t="s">
        <v>2253</v>
      </c>
      <c r="L49" s="58" t="s">
        <v>3514</v>
      </c>
      <c r="M49" s="58" t="s">
        <v>448</v>
      </c>
      <c r="N49" s="58"/>
      <c r="O49" s="58" t="s">
        <v>3476</v>
      </c>
      <c r="P49" s="58" t="s">
        <v>3477</v>
      </c>
      <c r="Q49" s="58"/>
      <c r="R49" s="58" t="s">
        <v>63</v>
      </c>
      <c r="S49" s="58" t="s">
        <v>3515</v>
      </c>
      <c r="T49" s="58" t="s">
        <v>3516</v>
      </c>
      <c r="U49" s="58" t="s">
        <v>3517</v>
      </c>
      <c r="V49" s="58" t="s">
        <v>3518</v>
      </c>
      <c r="W49" s="58" t="s">
        <v>453</v>
      </c>
      <c r="X49" s="58" t="s">
        <v>65</v>
      </c>
      <c r="Y49" s="58" t="s">
        <v>3519</v>
      </c>
      <c r="Z49" s="58"/>
      <c r="AA49" s="58" t="s">
        <v>3520</v>
      </c>
      <c r="AB49" s="58" t="s">
        <v>3520</v>
      </c>
      <c r="AC49" s="58" t="s">
        <v>3521</v>
      </c>
      <c r="AD49" s="58" t="s">
        <v>3522</v>
      </c>
      <c r="AE49" s="58" t="s">
        <v>3523</v>
      </c>
      <c r="AF49" s="58" t="s">
        <v>3523</v>
      </c>
      <c r="AG49" s="58" t="s">
        <v>3524</v>
      </c>
      <c r="AH49" s="58" t="s">
        <v>3525</v>
      </c>
      <c r="AI49" s="58" t="s">
        <v>498</v>
      </c>
      <c r="AJ49" s="58" t="s">
        <v>3526</v>
      </c>
      <c r="AK49" s="58" t="s">
        <v>3490</v>
      </c>
      <c r="AL49" s="58" t="s">
        <v>3527</v>
      </c>
      <c r="AM49" s="58" t="s">
        <v>3528</v>
      </c>
      <c r="AN49" s="58" t="s">
        <v>3529</v>
      </c>
      <c r="AO49" s="58" t="s">
        <v>1678</v>
      </c>
      <c r="AP49" s="58" t="s">
        <v>199</v>
      </c>
      <c r="AQ49" s="58" t="s">
        <v>200</v>
      </c>
      <c r="AR49" s="58" t="s">
        <v>467</v>
      </c>
      <c r="AS49" s="58" t="s">
        <v>3530</v>
      </c>
      <c r="AT49" s="58" t="s">
        <v>3531</v>
      </c>
      <c r="AU49" s="58" t="s">
        <v>470</v>
      </c>
      <c r="AV49" s="58" t="s">
        <v>470</v>
      </c>
      <c r="AW49" s="58" t="s">
        <v>471</v>
      </c>
      <c r="AX49" s="58" t="s">
        <v>92</v>
      </c>
      <c r="AY49" s="58" t="s">
        <v>92</v>
      </c>
      <c r="AZ49" s="58" t="s">
        <v>3532</v>
      </c>
      <c r="BA49" s="58" t="s">
        <v>3402</v>
      </c>
      <c r="BB49" s="58" t="s">
        <v>3533</v>
      </c>
      <c r="BC49" s="58" t="s">
        <v>3534</v>
      </c>
      <c r="BD49" s="58" t="s">
        <v>555</v>
      </c>
      <c r="BE49" s="58" t="s">
        <v>2274</v>
      </c>
      <c r="BF49" s="58" t="s">
        <v>667</v>
      </c>
      <c r="BG49" s="58" t="s">
        <v>479</v>
      </c>
      <c r="BH49" s="58" t="s">
        <v>3499</v>
      </c>
      <c r="BI49" s="58" t="s">
        <v>498</v>
      </c>
      <c r="BJ49" s="58" t="s">
        <v>524</v>
      </c>
      <c r="BK49" s="58" t="s">
        <v>3490</v>
      </c>
      <c r="BL49" s="58" t="s">
        <v>498</v>
      </c>
      <c r="BM49" s="58" t="s">
        <v>91</v>
      </c>
      <c r="BN49" s="58" t="s">
        <v>558</v>
      </c>
      <c r="BO49" s="58" t="s">
        <v>136</v>
      </c>
      <c r="BP49" s="58" t="s">
        <v>136</v>
      </c>
      <c r="BQ49" s="58" t="s">
        <v>3376</v>
      </c>
      <c r="BR49" s="58" t="s">
        <v>526</v>
      </c>
      <c r="BS49" s="59" t="s">
        <v>3535</v>
      </c>
      <c r="BT49" s="59" t="s">
        <v>3536</v>
      </c>
      <c r="BU49" s="59" t="s">
        <v>3537</v>
      </c>
      <c r="BV49" s="59" t="s">
        <v>489</v>
      </c>
      <c r="BW49" s="59" t="s">
        <v>490</v>
      </c>
      <c r="BX49" s="59" t="s">
        <v>3538</v>
      </c>
      <c r="BY49" s="59" t="s">
        <v>3539</v>
      </c>
      <c r="BZ49" s="59" t="s">
        <v>3535</v>
      </c>
      <c r="CA49" s="59" t="s">
        <v>3536</v>
      </c>
      <c r="CB49" s="59" t="s">
        <v>3537</v>
      </c>
      <c r="CC49" s="59" t="s">
        <v>489</v>
      </c>
      <c r="CD49" s="59" t="s">
        <v>490</v>
      </c>
      <c r="CE49" s="59" t="s">
        <v>3538</v>
      </c>
      <c r="CF49" s="59" t="s">
        <v>3540</v>
      </c>
      <c r="CG49" s="47"/>
    </row>
    <row r="50" spans="1:85" ht="45" customHeight="1" x14ac:dyDescent="0.2">
      <c r="A50" s="77" t="s">
        <v>6556</v>
      </c>
      <c r="B50" s="77">
        <v>3</v>
      </c>
      <c r="C50" s="73" t="s">
        <v>412</v>
      </c>
      <c r="D50" s="58" t="s">
        <v>58</v>
      </c>
      <c r="E50" s="58" t="s">
        <v>59</v>
      </c>
      <c r="F50" s="58" t="s">
        <v>443</v>
      </c>
      <c r="G50" s="58" t="s">
        <v>211</v>
      </c>
      <c r="H50" s="58" t="s">
        <v>3541</v>
      </c>
      <c r="I50" s="58" t="s">
        <v>3542</v>
      </c>
      <c r="J50" s="58" t="s">
        <v>498</v>
      </c>
      <c r="K50" s="58" t="s">
        <v>2253</v>
      </c>
      <c r="L50" s="58" t="s">
        <v>3543</v>
      </c>
      <c r="M50" s="58" t="s">
        <v>2847</v>
      </c>
      <c r="N50" s="58"/>
      <c r="O50" s="58" t="s">
        <v>3476</v>
      </c>
      <c r="P50" s="58" t="s">
        <v>3477</v>
      </c>
      <c r="Q50" s="58"/>
      <c r="R50" s="58" t="s">
        <v>63</v>
      </c>
      <c r="S50" s="58" t="s">
        <v>3544</v>
      </c>
      <c r="T50" s="58" t="s">
        <v>64</v>
      </c>
      <c r="U50" s="58" t="s">
        <v>3545</v>
      </c>
      <c r="V50" s="58" t="s">
        <v>498</v>
      </c>
      <c r="W50" s="58" t="s">
        <v>453</v>
      </c>
      <c r="X50" s="58" t="s">
        <v>65</v>
      </c>
      <c r="Y50" s="58" t="s">
        <v>3546</v>
      </c>
      <c r="Z50" s="58"/>
      <c r="AA50" s="58" t="s">
        <v>3547</v>
      </c>
      <c r="AB50" s="58" t="s">
        <v>3547</v>
      </c>
      <c r="AC50" s="58" t="s">
        <v>3548</v>
      </c>
      <c r="AD50" s="58" t="s">
        <v>3549</v>
      </c>
      <c r="AE50" s="58" t="s">
        <v>3550</v>
      </c>
      <c r="AF50" s="58" t="s">
        <v>3550</v>
      </c>
      <c r="AG50" s="58" t="s">
        <v>3551</v>
      </c>
      <c r="AH50" s="58" t="s">
        <v>3552</v>
      </c>
      <c r="AI50" s="58" t="s">
        <v>498</v>
      </c>
      <c r="AJ50" s="58" t="s">
        <v>3553</v>
      </c>
      <c r="AK50" s="58" t="s">
        <v>3490</v>
      </c>
      <c r="AL50" s="58" t="s">
        <v>3554</v>
      </c>
      <c r="AM50" s="58" t="s">
        <v>3555</v>
      </c>
      <c r="AN50" s="58" t="s">
        <v>3556</v>
      </c>
      <c r="AO50" s="58" t="s">
        <v>66</v>
      </c>
      <c r="AP50" s="58" t="s">
        <v>199</v>
      </c>
      <c r="AQ50" s="58" t="s">
        <v>200</v>
      </c>
      <c r="AR50" s="58" t="s">
        <v>467</v>
      </c>
      <c r="AS50" s="58" t="s">
        <v>549</v>
      </c>
      <c r="AT50" s="58" t="s">
        <v>1130</v>
      </c>
      <c r="AU50" s="58" t="s">
        <v>470</v>
      </c>
      <c r="AV50" s="58" t="s">
        <v>471</v>
      </c>
      <c r="AW50" s="58" t="s">
        <v>471</v>
      </c>
      <c r="AX50" s="58" t="s">
        <v>116</v>
      </c>
      <c r="AY50" s="58" t="s">
        <v>116</v>
      </c>
      <c r="AZ50" s="58" t="s">
        <v>473</v>
      </c>
      <c r="BA50" s="58" t="s">
        <v>3557</v>
      </c>
      <c r="BB50" s="58" t="s">
        <v>3558</v>
      </c>
      <c r="BC50" s="58" t="s">
        <v>3559</v>
      </c>
      <c r="BD50" s="58" t="s">
        <v>555</v>
      </c>
      <c r="BE50" s="58"/>
      <c r="BF50" s="65" t="s">
        <v>3560</v>
      </c>
      <c r="BG50" s="58" t="s">
        <v>479</v>
      </c>
      <c r="BH50" s="58" t="s">
        <v>749</v>
      </c>
      <c r="BI50" s="58" t="s">
        <v>3561</v>
      </c>
      <c r="BJ50" s="58" t="s">
        <v>524</v>
      </c>
      <c r="BK50" s="58" t="s">
        <v>3490</v>
      </c>
      <c r="BL50" s="58" t="s">
        <v>498</v>
      </c>
      <c r="BM50" s="58" t="s">
        <v>68</v>
      </c>
      <c r="BN50" s="58" t="s">
        <v>3562</v>
      </c>
      <c r="BO50" s="58" t="s">
        <v>483</v>
      </c>
      <c r="BP50" s="58" t="s">
        <v>483</v>
      </c>
      <c r="BQ50" s="58" t="s">
        <v>206</v>
      </c>
      <c r="BR50" s="58" t="s">
        <v>526</v>
      </c>
      <c r="BS50" s="59" t="s">
        <v>3563</v>
      </c>
      <c r="BT50" s="59" t="s">
        <v>3564</v>
      </c>
      <c r="BU50" s="59" t="s">
        <v>3565</v>
      </c>
      <c r="BV50" s="59" t="s">
        <v>489</v>
      </c>
      <c r="BW50" s="59" t="s">
        <v>2473</v>
      </c>
      <c r="BX50" s="59" t="s">
        <v>3566</v>
      </c>
      <c r="BY50" s="59" t="s">
        <v>3121</v>
      </c>
      <c r="BZ50" s="59" t="s">
        <v>3563</v>
      </c>
      <c r="CA50" s="59" t="s">
        <v>3564</v>
      </c>
      <c r="CB50" s="59" t="s">
        <v>3565</v>
      </c>
      <c r="CC50" s="59" t="s">
        <v>489</v>
      </c>
      <c r="CD50" s="59" t="s">
        <v>2473</v>
      </c>
      <c r="CE50" s="59" t="s">
        <v>3566</v>
      </c>
      <c r="CF50" s="59" t="s">
        <v>3121</v>
      </c>
      <c r="CG50" s="47"/>
    </row>
    <row r="51" spans="1:85" ht="45" customHeight="1" x14ac:dyDescent="0.2">
      <c r="A51" s="77" t="s">
        <v>6556</v>
      </c>
      <c r="B51" s="77">
        <v>4</v>
      </c>
      <c r="C51" s="73" t="s">
        <v>439</v>
      </c>
      <c r="D51" s="58" t="s">
        <v>58</v>
      </c>
      <c r="E51" s="58" t="s">
        <v>59</v>
      </c>
      <c r="F51" s="58" t="s">
        <v>443</v>
      </c>
      <c r="G51" s="58" t="s">
        <v>207</v>
      </c>
      <c r="H51" s="58" t="s">
        <v>439</v>
      </c>
      <c r="I51" s="58" t="s">
        <v>3567</v>
      </c>
      <c r="J51" s="58" t="s">
        <v>498</v>
      </c>
      <c r="K51" s="58" t="s">
        <v>61</v>
      </c>
      <c r="L51" s="58" t="s">
        <v>3568</v>
      </c>
      <c r="M51" s="58" t="s">
        <v>448</v>
      </c>
      <c r="N51" s="58"/>
      <c r="O51" s="58" t="s">
        <v>3476</v>
      </c>
      <c r="P51" s="58" t="s">
        <v>3477</v>
      </c>
      <c r="Q51" s="58"/>
      <c r="R51" s="58" t="s">
        <v>63</v>
      </c>
      <c r="S51" s="58" t="s">
        <v>3569</v>
      </c>
      <c r="T51" s="58" t="s">
        <v>64</v>
      </c>
      <c r="U51" s="58" t="s">
        <v>3570</v>
      </c>
      <c r="V51" s="58" t="s">
        <v>3571</v>
      </c>
      <c r="W51" s="58" t="s">
        <v>453</v>
      </c>
      <c r="X51" s="58" t="s">
        <v>65</v>
      </c>
      <c r="Y51" s="58" t="s">
        <v>3482</v>
      </c>
      <c r="Z51" s="58"/>
      <c r="AA51" s="58" t="s">
        <v>3572</v>
      </c>
      <c r="AB51" s="58" t="s">
        <v>3572</v>
      </c>
      <c r="AC51" s="58" t="s">
        <v>3573</v>
      </c>
      <c r="AD51" s="58" t="s">
        <v>3574</v>
      </c>
      <c r="AE51" s="58" t="s">
        <v>3575</v>
      </c>
      <c r="AF51" s="58" t="s">
        <v>3575</v>
      </c>
      <c r="AG51" s="58" t="s">
        <v>3576</v>
      </c>
      <c r="AH51" s="58" t="s">
        <v>3577</v>
      </c>
      <c r="AI51" s="58" t="s">
        <v>3578</v>
      </c>
      <c r="AJ51" s="58" t="s">
        <v>3579</v>
      </c>
      <c r="AK51" s="58" t="s">
        <v>3490</v>
      </c>
      <c r="AL51" s="58" t="s">
        <v>3580</v>
      </c>
      <c r="AM51" s="58" t="s">
        <v>3581</v>
      </c>
      <c r="AN51" s="58" t="s">
        <v>3582</v>
      </c>
      <c r="AO51" s="58" t="s">
        <v>3583</v>
      </c>
      <c r="AP51" s="58" t="s">
        <v>199</v>
      </c>
      <c r="AQ51" s="58" t="s">
        <v>200</v>
      </c>
      <c r="AR51" s="58" t="s">
        <v>1025</v>
      </c>
      <c r="AS51" s="58" t="s">
        <v>3584</v>
      </c>
      <c r="AT51" s="58" t="s">
        <v>3585</v>
      </c>
      <c r="AU51" s="58" t="s">
        <v>470</v>
      </c>
      <c r="AV51" s="58" t="s">
        <v>471</v>
      </c>
      <c r="AW51" s="58" t="s">
        <v>471</v>
      </c>
      <c r="AX51" s="58" t="s">
        <v>3586</v>
      </c>
      <c r="AY51" s="58" t="s">
        <v>3586</v>
      </c>
      <c r="AZ51" s="58" t="s">
        <v>812</v>
      </c>
      <c r="BA51" s="58" t="s">
        <v>3587</v>
      </c>
      <c r="BB51" s="58" t="s">
        <v>3588</v>
      </c>
      <c r="BC51" s="58" t="s">
        <v>966</v>
      </c>
      <c r="BD51" s="58" t="s">
        <v>555</v>
      </c>
      <c r="BE51" s="58" t="s">
        <v>520</v>
      </c>
      <c r="BF51" s="58" t="s">
        <v>3498</v>
      </c>
      <c r="BG51" s="58" t="s">
        <v>3589</v>
      </c>
      <c r="BH51" s="58" t="s">
        <v>3589</v>
      </c>
      <c r="BI51" s="58" t="s">
        <v>498</v>
      </c>
      <c r="BJ51" s="58" t="s">
        <v>67</v>
      </c>
      <c r="BK51" s="58" t="s">
        <v>3490</v>
      </c>
      <c r="BL51" s="58" t="s">
        <v>3501</v>
      </c>
      <c r="BM51" s="58" t="s">
        <v>61</v>
      </c>
      <c r="BN51" s="58" t="s">
        <v>482</v>
      </c>
      <c r="BO51" s="58" t="s">
        <v>3503</v>
      </c>
      <c r="BP51" s="58" t="s">
        <v>3503</v>
      </c>
      <c r="BQ51" s="58" t="s">
        <v>598</v>
      </c>
      <c r="BR51" s="58" t="s">
        <v>561</v>
      </c>
      <c r="BS51" s="59" t="s">
        <v>3590</v>
      </c>
      <c r="BT51" s="59" t="s">
        <v>3591</v>
      </c>
      <c r="BU51" s="59" t="s">
        <v>3592</v>
      </c>
      <c r="BV51" s="59" t="s">
        <v>489</v>
      </c>
      <c r="BW51" s="59" t="s">
        <v>490</v>
      </c>
      <c r="BX51" s="59" t="s">
        <v>3593</v>
      </c>
      <c r="BY51" s="59" t="s">
        <v>3594</v>
      </c>
      <c r="BZ51" s="59" t="s">
        <v>3595</v>
      </c>
      <c r="CA51" s="59" t="s">
        <v>3591</v>
      </c>
      <c r="CB51" s="59" t="s">
        <v>3592</v>
      </c>
      <c r="CC51" s="59" t="s">
        <v>489</v>
      </c>
      <c r="CD51" s="59" t="s">
        <v>490</v>
      </c>
      <c r="CE51" s="59" t="s">
        <v>3593</v>
      </c>
      <c r="CF51" s="59" t="s">
        <v>3594</v>
      </c>
      <c r="CG51" s="47"/>
    </row>
    <row r="52" spans="1:85" ht="45" customHeight="1" x14ac:dyDescent="0.2">
      <c r="A52" s="77" t="s">
        <v>6556</v>
      </c>
      <c r="B52" s="77">
        <v>5</v>
      </c>
      <c r="C52" s="73" t="s">
        <v>224</v>
      </c>
      <c r="D52" s="58" t="s">
        <v>58</v>
      </c>
      <c r="E52" s="58" t="s">
        <v>59</v>
      </c>
      <c r="F52" s="58" t="s">
        <v>443</v>
      </c>
      <c r="G52" s="58" t="s">
        <v>211</v>
      </c>
      <c r="H52" s="58" t="s">
        <v>3596</v>
      </c>
      <c r="I52" s="58" t="s">
        <v>3597</v>
      </c>
      <c r="J52" s="58" t="s">
        <v>498</v>
      </c>
      <c r="K52" s="58" t="s">
        <v>2253</v>
      </c>
      <c r="L52" s="58" t="s">
        <v>3598</v>
      </c>
      <c r="M52" s="58" t="s">
        <v>448</v>
      </c>
      <c r="N52" s="58"/>
      <c r="O52" s="58" t="s">
        <v>3476</v>
      </c>
      <c r="P52" s="58" t="s">
        <v>3477</v>
      </c>
      <c r="Q52" s="58"/>
      <c r="R52" s="58" t="s">
        <v>63</v>
      </c>
      <c r="S52" s="58" t="s">
        <v>3599</v>
      </c>
      <c r="T52" s="58" t="s">
        <v>3600</v>
      </c>
      <c r="U52" s="58" t="s">
        <v>498</v>
      </c>
      <c r="V52" s="58" t="s">
        <v>498</v>
      </c>
      <c r="W52" s="58" t="s">
        <v>453</v>
      </c>
      <c r="X52" s="58" t="s">
        <v>65</v>
      </c>
      <c r="Y52" s="58" t="s">
        <v>3601</v>
      </c>
      <c r="Z52" s="58"/>
      <c r="AA52" s="58" t="s">
        <v>3602</v>
      </c>
      <c r="AB52" s="58" t="s">
        <v>3602</v>
      </c>
      <c r="AC52" s="58" t="s">
        <v>3603</v>
      </c>
      <c r="AD52" s="58" t="s">
        <v>3604</v>
      </c>
      <c r="AE52" s="58" t="s">
        <v>3605</v>
      </c>
      <c r="AF52" s="58" t="s">
        <v>3605</v>
      </c>
      <c r="AG52" s="58" t="s">
        <v>3606</v>
      </c>
      <c r="AH52" s="58" t="s">
        <v>3607</v>
      </c>
      <c r="AI52" s="58" t="s">
        <v>498</v>
      </c>
      <c r="AJ52" s="58" t="s">
        <v>3608</v>
      </c>
      <c r="AK52" s="58" t="s">
        <v>3490</v>
      </c>
      <c r="AL52" s="58" t="s">
        <v>3609</v>
      </c>
      <c r="AM52" s="58" t="s">
        <v>3610</v>
      </c>
      <c r="AN52" s="58" t="s">
        <v>3611</v>
      </c>
      <c r="AO52" s="58" t="s">
        <v>66</v>
      </c>
      <c r="AP52" s="58" t="s">
        <v>199</v>
      </c>
      <c r="AQ52" s="58" t="s">
        <v>200</v>
      </c>
      <c r="AR52" s="58" t="s">
        <v>2577</v>
      </c>
      <c r="AS52" s="58" t="s">
        <v>3612</v>
      </c>
      <c r="AT52" s="58" t="s">
        <v>498</v>
      </c>
      <c r="AU52" s="58" t="s">
        <v>470</v>
      </c>
      <c r="AV52" s="58" t="s">
        <v>471</v>
      </c>
      <c r="AW52" s="58" t="s">
        <v>471</v>
      </c>
      <c r="AX52" s="58" t="s">
        <v>91</v>
      </c>
      <c r="AY52" s="58" t="s">
        <v>91</v>
      </c>
      <c r="AZ52" s="58" t="s">
        <v>473</v>
      </c>
      <c r="BA52" s="58" t="s">
        <v>3613</v>
      </c>
      <c r="BB52" s="58" t="s">
        <v>3614</v>
      </c>
      <c r="BC52" s="58" t="s">
        <v>3615</v>
      </c>
      <c r="BD52" s="58" t="s">
        <v>555</v>
      </c>
      <c r="BE52" s="58"/>
      <c r="BF52" s="58" t="s">
        <v>3616</v>
      </c>
      <c r="BG52" s="58" t="s">
        <v>3499</v>
      </c>
      <c r="BH52" s="58" t="s">
        <v>479</v>
      </c>
      <c r="BI52" s="58" t="s">
        <v>3617</v>
      </c>
      <c r="BJ52" s="58" t="s">
        <v>524</v>
      </c>
      <c r="BK52" s="58" t="s">
        <v>3490</v>
      </c>
      <c r="BL52" s="58" t="s">
        <v>498</v>
      </c>
      <c r="BM52" s="58" t="s">
        <v>61</v>
      </c>
      <c r="BN52" s="58" t="s">
        <v>482</v>
      </c>
      <c r="BO52" s="58" t="s">
        <v>126</v>
      </c>
      <c r="BP52" s="58" t="s">
        <v>126</v>
      </c>
      <c r="BQ52" s="58" t="s">
        <v>206</v>
      </c>
      <c r="BR52" s="58" t="s">
        <v>526</v>
      </c>
      <c r="BS52" s="59" t="s">
        <v>3618</v>
      </c>
      <c r="BT52" s="59" t="s">
        <v>3619</v>
      </c>
      <c r="BU52" s="59" t="s">
        <v>850</v>
      </c>
      <c r="BV52" s="59" t="s">
        <v>489</v>
      </c>
      <c r="BW52" s="59" t="s">
        <v>490</v>
      </c>
      <c r="BX52" s="59" t="s">
        <v>3620</v>
      </c>
      <c r="BY52" s="59" t="s">
        <v>2382</v>
      </c>
      <c r="BZ52" s="59" t="s">
        <v>3618</v>
      </c>
      <c r="CA52" s="59" t="s">
        <v>3619</v>
      </c>
      <c r="CB52" s="59" t="s">
        <v>850</v>
      </c>
      <c r="CC52" s="59" t="s">
        <v>489</v>
      </c>
      <c r="CD52" s="59" t="s">
        <v>490</v>
      </c>
      <c r="CE52" s="59" t="s">
        <v>3620</v>
      </c>
      <c r="CF52" s="59" t="s">
        <v>2382</v>
      </c>
      <c r="CG52" s="47"/>
    </row>
    <row r="53" spans="1:85" ht="45" customHeight="1" x14ac:dyDescent="0.2">
      <c r="A53" s="76" t="s">
        <v>6552</v>
      </c>
      <c r="B53" s="76">
        <v>1</v>
      </c>
      <c r="C53" s="72" t="s">
        <v>170</v>
      </c>
      <c r="D53" s="58" t="s">
        <v>58</v>
      </c>
      <c r="E53" s="58" t="s">
        <v>59</v>
      </c>
      <c r="F53" s="58" t="s">
        <v>443</v>
      </c>
      <c r="G53" s="58" t="s">
        <v>207</v>
      </c>
      <c r="H53" s="58" t="s">
        <v>3621</v>
      </c>
      <c r="I53" s="58" t="s">
        <v>3622</v>
      </c>
      <c r="J53" s="58" t="s">
        <v>498</v>
      </c>
      <c r="K53" s="58" t="s">
        <v>79</v>
      </c>
      <c r="L53" s="58" t="s">
        <v>3623</v>
      </c>
      <c r="M53" s="58" t="s">
        <v>448</v>
      </c>
      <c r="N53" s="58"/>
      <c r="O53" s="58" t="s">
        <v>3624</v>
      </c>
      <c r="P53" s="58" t="s">
        <v>3625</v>
      </c>
      <c r="Q53" s="58"/>
      <c r="R53" s="58" t="s">
        <v>63</v>
      </c>
      <c r="S53" s="58" t="s">
        <v>3626</v>
      </c>
      <c r="T53" s="58" t="s">
        <v>3627</v>
      </c>
      <c r="U53" s="58" t="s">
        <v>3628</v>
      </c>
      <c r="V53" s="58" t="s">
        <v>3629</v>
      </c>
      <c r="W53" s="58" t="s">
        <v>2598</v>
      </c>
      <c r="X53" s="58" t="s">
        <v>65</v>
      </c>
      <c r="Y53" s="58" t="s">
        <v>3630</v>
      </c>
      <c r="Z53" s="58"/>
      <c r="AA53" s="58" t="s">
        <v>3631</v>
      </c>
      <c r="AB53" s="58" t="s">
        <v>3631</v>
      </c>
      <c r="AC53" s="58" t="s">
        <v>3632</v>
      </c>
      <c r="AD53" s="58" t="s">
        <v>3633</v>
      </c>
      <c r="AE53" s="58" t="s">
        <v>3634</v>
      </c>
      <c r="AF53" s="58" t="s">
        <v>3634</v>
      </c>
      <c r="AG53" s="58" t="s">
        <v>3635</v>
      </c>
      <c r="AH53" s="58" t="s">
        <v>3636</v>
      </c>
      <c r="AI53" s="58" t="s">
        <v>498</v>
      </c>
      <c r="AJ53" s="58" t="s">
        <v>3637</v>
      </c>
      <c r="AK53" s="58" t="s">
        <v>3638</v>
      </c>
      <c r="AL53" s="58" t="s">
        <v>3639</v>
      </c>
      <c r="AM53" s="58" t="s">
        <v>3640</v>
      </c>
      <c r="AN53" s="58" t="s">
        <v>3641</v>
      </c>
      <c r="AO53" s="58" t="s">
        <v>66</v>
      </c>
      <c r="AP53" s="58" t="s">
        <v>199</v>
      </c>
      <c r="AQ53" s="58" t="s">
        <v>200</v>
      </c>
      <c r="AR53" s="58" t="s">
        <v>467</v>
      </c>
      <c r="AS53" s="58" t="s">
        <v>549</v>
      </c>
      <c r="AT53" s="58" t="s">
        <v>3642</v>
      </c>
      <c r="AU53" s="58" t="s">
        <v>470</v>
      </c>
      <c r="AV53" s="58" t="s">
        <v>470</v>
      </c>
      <c r="AW53" s="58" t="s">
        <v>471</v>
      </c>
      <c r="AX53" s="58" t="s">
        <v>1341</v>
      </c>
      <c r="AY53" s="58" t="s">
        <v>1341</v>
      </c>
      <c r="AZ53" s="58" t="s">
        <v>691</v>
      </c>
      <c r="BA53" s="58" t="s">
        <v>3643</v>
      </c>
      <c r="BB53" s="58" t="s">
        <v>3644</v>
      </c>
      <c r="BC53" s="58" t="s">
        <v>3645</v>
      </c>
      <c r="BD53" s="58" t="s">
        <v>555</v>
      </c>
      <c r="BE53" s="58" t="s">
        <v>520</v>
      </c>
      <c r="BF53" s="58" t="s">
        <v>1031</v>
      </c>
      <c r="BG53" s="58" t="s">
        <v>479</v>
      </c>
      <c r="BH53" s="58" t="s">
        <v>3646</v>
      </c>
      <c r="BI53" s="58" t="s">
        <v>3647</v>
      </c>
      <c r="BJ53" s="58" t="s">
        <v>524</v>
      </c>
      <c r="BK53" s="58" t="s">
        <v>462</v>
      </c>
      <c r="BL53" s="58" t="s">
        <v>498</v>
      </c>
      <c r="BM53" s="58" t="s">
        <v>81</v>
      </c>
      <c r="BN53" s="58" t="s">
        <v>482</v>
      </c>
      <c r="BO53" s="58" t="s">
        <v>91</v>
      </c>
      <c r="BP53" s="58" t="s">
        <v>91</v>
      </c>
      <c r="BQ53" s="58" t="s">
        <v>3648</v>
      </c>
      <c r="BR53" s="58" t="s">
        <v>3649</v>
      </c>
      <c r="BS53" s="59" t="s">
        <v>3650</v>
      </c>
      <c r="BT53" s="59" t="s">
        <v>3651</v>
      </c>
      <c r="BU53" s="59" t="s">
        <v>3652</v>
      </c>
      <c r="BV53" s="59" t="s">
        <v>489</v>
      </c>
      <c r="BW53" s="59" t="s">
        <v>490</v>
      </c>
      <c r="BX53" s="59" t="s">
        <v>3653</v>
      </c>
      <c r="BY53" s="59" t="s">
        <v>3654</v>
      </c>
      <c r="BZ53" s="59" t="s">
        <v>3655</v>
      </c>
      <c r="CA53" s="59" t="s">
        <v>3651</v>
      </c>
      <c r="CB53" s="59" t="s">
        <v>3656</v>
      </c>
      <c r="CC53" s="59" t="s">
        <v>489</v>
      </c>
      <c r="CD53" s="59" t="s">
        <v>490</v>
      </c>
      <c r="CE53" s="59" t="s">
        <v>3657</v>
      </c>
      <c r="CF53" s="59" t="s">
        <v>3658</v>
      </c>
      <c r="CG53" s="47"/>
    </row>
    <row r="54" spans="1:85" ht="45" customHeight="1" x14ac:dyDescent="0.2">
      <c r="A54" s="76" t="s">
        <v>6552</v>
      </c>
      <c r="B54" s="76">
        <v>2</v>
      </c>
      <c r="C54" s="72" t="s">
        <v>171</v>
      </c>
      <c r="D54" s="58" t="s">
        <v>58</v>
      </c>
      <c r="E54" s="58" t="s">
        <v>59</v>
      </c>
      <c r="F54" s="58" t="s">
        <v>443</v>
      </c>
      <c r="G54" s="58" t="s">
        <v>207</v>
      </c>
      <c r="H54" s="58" t="s">
        <v>3659</v>
      </c>
      <c r="I54" s="58" t="s">
        <v>3660</v>
      </c>
      <c r="J54" s="58" t="s">
        <v>498</v>
      </c>
      <c r="K54" s="58" t="s">
        <v>68</v>
      </c>
      <c r="L54" s="58" t="s">
        <v>3661</v>
      </c>
      <c r="M54" s="58" t="s">
        <v>448</v>
      </c>
      <c r="N54" s="58"/>
      <c r="O54" s="58" t="s">
        <v>3624</v>
      </c>
      <c r="P54" s="58" t="s">
        <v>3625</v>
      </c>
      <c r="Q54" s="58"/>
      <c r="R54" s="58" t="s">
        <v>63</v>
      </c>
      <c r="S54" s="58" t="s">
        <v>3662</v>
      </c>
      <c r="T54" s="58" t="s">
        <v>3663</v>
      </c>
      <c r="U54" s="58" t="s">
        <v>498</v>
      </c>
      <c r="V54" s="58" t="s">
        <v>498</v>
      </c>
      <c r="W54" s="58" t="s">
        <v>453</v>
      </c>
      <c r="X54" s="58" t="s">
        <v>65</v>
      </c>
      <c r="Y54" s="58" t="s">
        <v>3630</v>
      </c>
      <c r="Z54" s="58"/>
      <c r="AA54" s="58" t="s">
        <v>3664</v>
      </c>
      <c r="AB54" s="58" t="s">
        <v>3664</v>
      </c>
      <c r="AC54" s="58" t="s">
        <v>3665</v>
      </c>
      <c r="AD54" s="58" t="s">
        <v>3666</v>
      </c>
      <c r="AE54" s="58" t="s">
        <v>3667</v>
      </c>
      <c r="AF54" s="58" t="s">
        <v>498</v>
      </c>
      <c r="AG54" s="58" t="s">
        <v>3668</v>
      </c>
      <c r="AH54" s="58" t="s">
        <v>3669</v>
      </c>
      <c r="AI54" s="58" t="s">
        <v>498</v>
      </c>
      <c r="AJ54" s="58" t="s">
        <v>3670</v>
      </c>
      <c r="AK54" s="58" t="s">
        <v>3638</v>
      </c>
      <c r="AL54" s="58" t="s">
        <v>3671</v>
      </c>
      <c r="AM54" s="58" t="s">
        <v>3672</v>
      </c>
      <c r="AN54" s="58" t="s">
        <v>3673</v>
      </c>
      <c r="AO54" s="58" t="s">
        <v>66</v>
      </c>
      <c r="AP54" s="58" t="s">
        <v>199</v>
      </c>
      <c r="AQ54" s="58" t="s">
        <v>200</v>
      </c>
      <c r="AR54" s="58" t="s">
        <v>467</v>
      </c>
      <c r="AS54" s="58" t="s">
        <v>3299</v>
      </c>
      <c r="AT54" s="58" t="s">
        <v>498</v>
      </c>
      <c r="AU54" s="58" t="s">
        <v>470</v>
      </c>
      <c r="AV54" s="58" t="s">
        <v>471</v>
      </c>
      <c r="AW54" s="58" t="s">
        <v>471</v>
      </c>
      <c r="AX54" s="58" t="s">
        <v>117</v>
      </c>
      <c r="AY54" s="58" t="s">
        <v>117</v>
      </c>
      <c r="AZ54" s="58" t="s">
        <v>3433</v>
      </c>
      <c r="BA54" s="58" t="s">
        <v>2083</v>
      </c>
      <c r="BB54" s="58" t="s">
        <v>3674</v>
      </c>
      <c r="BC54" s="58" t="s">
        <v>3675</v>
      </c>
      <c r="BD54" s="58"/>
      <c r="BE54" s="58" t="s">
        <v>520</v>
      </c>
      <c r="BF54" s="58" t="s">
        <v>3676</v>
      </c>
      <c r="BG54" s="58" t="s">
        <v>479</v>
      </c>
      <c r="BH54" s="58" t="s">
        <v>3677</v>
      </c>
      <c r="BI54" s="58" t="s">
        <v>3678</v>
      </c>
      <c r="BJ54" s="58" t="s">
        <v>524</v>
      </c>
      <c r="BK54" s="58" t="s">
        <v>3638</v>
      </c>
      <c r="BL54" s="58" t="s">
        <v>3679</v>
      </c>
      <c r="BM54" s="58" t="s">
        <v>85</v>
      </c>
      <c r="BN54" s="58" t="s">
        <v>482</v>
      </c>
      <c r="BO54" s="58" t="s">
        <v>80</v>
      </c>
      <c r="BP54" s="58" t="s">
        <v>80</v>
      </c>
      <c r="BQ54" s="58" t="s">
        <v>206</v>
      </c>
      <c r="BR54" s="58" t="s">
        <v>3680</v>
      </c>
      <c r="BS54" s="59" t="s">
        <v>3681</v>
      </c>
      <c r="BT54" s="59" t="s">
        <v>3682</v>
      </c>
      <c r="BU54" s="59" t="s">
        <v>3683</v>
      </c>
      <c r="BV54" s="59" t="s">
        <v>489</v>
      </c>
      <c r="BW54" s="59" t="s">
        <v>490</v>
      </c>
      <c r="BX54" s="59" t="s">
        <v>3684</v>
      </c>
      <c r="BY54" s="59" t="s">
        <v>3685</v>
      </c>
      <c r="BZ54" s="59" t="s">
        <v>3686</v>
      </c>
      <c r="CA54" s="59" t="s">
        <v>3682</v>
      </c>
      <c r="CB54" s="59" t="s">
        <v>3683</v>
      </c>
      <c r="CC54" s="59" t="s">
        <v>489</v>
      </c>
      <c r="CD54" s="59" t="s">
        <v>490</v>
      </c>
      <c r="CE54" s="59" t="s">
        <v>3687</v>
      </c>
      <c r="CF54" s="59" t="s">
        <v>3688</v>
      </c>
      <c r="CG54" s="47"/>
    </row>
    <row r="55" spans="1:85" ht="45" customHeight="1" x14ac:dyDescent="0.2">
      <c r="A55" s="76" t="s">
        <v>6552</v>
      </c>
      <c r="B55" s="76">
        <v>3</v>
      </c>
      <c r="C55" s="72" t="s">
        <v>172</v>
      </c>
      <c r="D55" s="58" t="s">
        <v>58</v>
      </c>
      <c r="E55" s="58" t="s">
        <v>59</v>
      </c>
      <c r="F55" s="58" t="s">
        <v>443</v>
      </c>
      <c r="G55" s="58" t="s">
        <v>207</v>
      </c>
      <c r="H55" s="58" t="s">
        <v>3689</v>
      </c>
      <c r="I55" s="58" t="s">
        <v>3690</v>
      </c>
      <c r="J55" s="58" t="s">
        <v>498</v>
      </c>
      <c r="K55" s="58" t="s">
        <v>81</v>
      </c>
      <c r="L55" s="58" t="s">
        <v>3691</v>
      </c>
      <c r="M55" s="58" t="s">
        <v>448</v>
      </c>
      <c r="N55" s="58"/>
      <c r="O55" s="58" t="s">
        <v>3624</v>
      </c>
      <c r="P55" s="58" t="s">
        <v>3625</v>
      </c>
      <c r="Q55" s="58"/>
      <c r="R55" s="58" t="s">
        <v>63</v>
      </c>
      <c r="S55" s="58" t="s">
        <v>3692</v>
      </c>
      <c r="T55" s="58" t="s">
        <v>3693</v>
      </c>
      <c r="U55" s="58" t="s">
        <v>498</v>
      </c>
      <c r="V55" s="58" t="s">
        <v>498</v>
      </c>
      <c r="W55" s="58" t="s">
        <v>453</v>
      </c>
      <c r="X55" s="58" t="s">
        <v>65</v>
      </c>
      <c r="Y55" s="58" t="s">
        <v>3630</v>
      </c>
      <c r="Z55" s="58"/>
      <c r="AA55" s="58" t="s">
        <v>3694</v>
      </c>
      <c r="AB55" s="58" t="s">
        <v>3695</v>
      </c>
      <c r="AC55" s="58" t="s">
        <v>3696</v>
      </c>
      <c r="AD55" s="58" t="s">
        <v>3697</v>
      </c>
      <c r="AE55" s="58" t="s">
        <v>3698</v>
      </c>
      <c r="AF55" s="58" t="s">
        <v>498</v>
      </c>
      <c r="AG55" s="58" t="s">
        <v>3699</v>
      </c>
      <c r="AH55" s="58" t="s">
        <v>3700</v>
      </c>
      <c r="AI55" s="58" t="s">
        <v>498</v>
      </c>
      <c r="AJ55" s="58" t="s">
        <v>3701</v>
      </c>
      <c r="AK55" s="58" t="s">
        <v>3638</v>
      </c>
      <c r="AL55" s="58" t="s">
        <v>3702</v>
      </c>
      <c r="AM55" s="58" t="s">
        <v>3703</v>
      </c>
      <c r="AN55" s="58" t="s">
        <v>3704</v>
      </c>
      <c r="AO55" s="58" t="s">
        <v>66</v>
      </c>
      <c r="AP55" s="58" t="s">
        <v>199</v>
      </c>
      <c r="AQ55" s="58" t="s">
        <v>200</v>
      </c>
      <c r="AR55" s="58" t="s">
        <v>467</v>
      </c>
      <c r="AS55" s="58" t="s">
        <v>3705</v>
      </c>
      <c r="AT55" s="58" t="s">
        <v>498</v>
      </c>
      <c r="AU55" s="58" t="s">
        <v>470</v>
      </c>
      <c r="AV55" s="58" t="s">
        <v>470</v>
      </c>
      <c r="AW55" s="58" t="s">
        <v>471</v>
      </c>
      <c r="AX55" s="58" t="s">
        <v>660</v>
      </c>
      <c r="AY55" s="58" t="s">
        <v>660</v>
      </c>
      <c r="AZ55" s="58" t="s">
        <v>473</v>
      </c>
      <c r="BA55" s="58" t="s">
        <v>3706</v>
      </c>
      <c r="BB55" s="58" t="s">
        <v>3707</v>
      </c>
      <c r="BC55" s="58" t="s">
        <v>966</v>
      </c>
      <c r="BD55" s="58"/>
      <c r="BE55" s="58" t="s">
        <v>520</v>
      </c>
      <c r="BF55" s="58" t="s">
        <v>3708</v>
      </c>
      <c r="BG55" s="58" t="s">
        <v>479</v>
      </c>
      <c r="BH55" s="58" t="s">
        <v>3709</v>
      </c>
      <c r="BI55" s="58" t="s">
        <v>3710</v>
      </c>
      <c r="BJ55" s="58" t="s">
        <v>524</v>
      </c>
      <c r="BK55" s="58" t="s">
        <v>3638</v>
      </c>
      <c r="BL55" s="58" t="s">
        <v>481</v>
      </c>
      <c r="BM55" s="58" t="s">
        <v>79</v>
      </c>
      <c r="BN55" s="58" t="s">
        <v>3711</v>
      </c>
      <c r="BO55" s="58" t="s">
        <v>126</v>
      </c>
      <c r="BP55" s="58" t="s">
        <v>126</v>
      </c>
      <c r="BQ55" s="58" t="s">
        <v>3712</v>
      </c>
      <c r="BR55" s="58" t="s">
        <v>526</v>
      </c>
      <c r="BS55" s="59" t="s">
        <v>3713</v>
      </c>
      <c r="BT55" s="59" t="s">
        <v>3714</v>
      </c>
      <c r="BU55" s="59" t="s">
        <v>3652</v>
      </c>
      <c r="BV55" s="59" t="s">
        <v>489</v>
      </c>
      <c r="BW55" s="59" t="s">
        <v>490</v>
      </c>
      <c r="BX55" s="59" t="s">
        <v>3715</v>
      </c>
      <c r="BY55" s="59" t="s">
        <v>492</v>
      </c>
      <c r="BZ55" s="59" t="s">
        <v>3716</v>
      </c>
      <c r="CA55" s="59" t="s">
        <v>3714</v>
      </c>
      <c r="CB55" s="59" t="s">
        <v>3652</v>
      </c>
      <c r="CC55" s="59" t="s">
        <v>489</v>
      </c>
      <c r="CD55" s="59" t="s">
        <v>490</v>
      </c>
      <c r="CE55" s="59" t="s">
        <v>3717</v>
      </c>
      <c r="CF55" s="59" t="s">
        <v>3718</v>
      </c>
      <c r="CG55" s="47"/>
    </row>
    <row r="56" spans="1:85" ht="45" customHeight="1" x14ac:dyDescent="0.2">
      <c r="A56" s="76" t="s">
        <v>6552</v>
      </c>
      <c r="B56" s="76">
        <v>4</v>
      </c>
      <c r="C56" s="72" t="s">
        <v>173</v>
      </c>
      <c r="D56" s="58" t="s">
        <v>58</v>
      </c>
      <c r="E56" s="58" t="s">
        <v>59</v>
      </c>
      <c r="F56" s="58" t="s">
        <v>443</v>
      </c>
      <c r="G56" s="58" t="s">
        <v>207</v>
      </c>
      <c r="H56" s="58" t="s">
        <v>3719</v>
      </c>
      <c r="I56" s="58" t="s">
        <v>3720</v>
      </c>
      <c r="J56" s="58" t="s">
        <v>498</v>
      </c>
      <c r="K56" s="58" t="s">
        <v>87</v>
      </c>
      <c r="L56" s="58" t="s">
        <v>3721</v>
      </c>
      <c r="M56" s="58" t="s">
        <v>448</v>
      </c>
      <c r="N56" s="58"/>
      <c r="O56" s="58" t="s">
        <v>3624</v>
      </c>
      <c r="P56" s="58" t="s">
        <v>3625</v>
      </c>
      <c r="Q56" s="58"/>
      <c r="R56" s="58" t="s">
        <v>63</v>
      </c>
      <c r="S56" s="58" t="s">
        <v>3722</v>
      </c>
      <c r="T56" s="58" t="s">
        <v>3723</v>
      </c>
      <c r="U56" s="58" t="s">
        <v>498</v>
      </c>
      <c r="V56" s="58" t="s">
        <v>498</v>
      </c>
      <c r="W56" s="58" t="s">
        <v>453</v>
      </c>
      <c r="X56" s="58" t="s">
        <v>65</v>
      </c>
      <c r="Y56" s="58" t="s">
        <v>3630</v>
      </c>
      <c r="Z56" s="58"/>
      <c r="AA56" s="58" t="s">
        <v>3724</v>
      </c>
      <c r="AB56" s="58" t="s">
        <v>3725</v>
      </c>
      <c r="AC56" s="58" t="s">
        <v>3726</v>
      </c>
      <c r="AD56" s="58" t="s">
        <v>3727</v>
      </c>
      <c r="AE56" s="58" t="s">
        <v>3728</v>
      </c>
      <c r="AF56" s="58" t="s">
        <v>498</v>
      </c>
      <c r="AG56" s="58" t="s">
        <v>3729</v>
      </c>
      <c r="AH56" s="58" t="s">
        <v>3730</v>
      </c>
      <c r="AI56" s="58" t="s">
        <v>498</v>
      </c>
      <c r="AJ56" s="58" t="s">
        <v>3731</v>
      </c>
      <c r="AK56" s="58" t="s">
        <v>3638</v>
      </c>
      <c r="AL56" s="58" t="s">
        <v>3732</v>
      </c>
      <c r="AM56" s="58" t="s">
        <v>3733</v>
      </c>
      <c r="AN56" s="58" t="s">
        <v>3641</v>
      </c>
      <c r="AO56" s="58" t="s">
        <v>66</v>
      </c>
      <c r="AP56" s="58" t="s">
        <v>199</v>
      </c>
      <c r="AQ56" s="58" t="s">
        <v>200</v>
      </c>
      <c r="AR56" s="58" t="s">
        <v>467</v>
      </c>
      <c r="AS56" s="58" t="s">
        <v>3734</v>
      </c>
      <c r="AT56" s="58" t="s">
        <v>3735</v>
      </c>
      <c r="AU56" s="58" t="s">
        <v>470</v>
      </c>
      <c r="AV56" s="58" t="s">
        <v>471</v>
      </c>
      <c r="AW56" s="58" t="s">
        <v>471</v>
      </c>
      <c r="AX56" s="58" t="s">
        <v>3736</v>
      </c>
      <c r="AY56" s="58" t="s">
        <v>3736</v>
      </c>
      <c r="AZ56" s="58" t="s">
        <v>812</v>
      </c>
      <c r="BA56" s="58" t="s">
        <v>3737</v>
      </c>
      <c r="BB56" s="58" t="s">
        <v>3738</v>
      </c>
      <c r="BC56" s="58" t="s">
        <v>3739</v>
      </c>
      <c r="BD56" s="58"/>
      <c r="BE56" s="58" t="s">
        <v>520</v>
      </c>
      <c r="BF56" s="58" t="s">
        <v>3740</v>
      </c>
      <c r="BG56" s="58" t="s">
        <v>479</v>
      </c>
      <c r="BH56" s="58" t="s">
        <v>3677</v>
      </c>
      <c r="BI56" s="58" t="s">
        <v>3741</v>
      </c>
      <c r="BJ56" s="58" t="s">
        <v>524</v>
      </c>
      <c r="BK56" s="58" t="s">
        <v>3638</v>
      </c>
      <c r="BL56" s="58" t="s">
        <v>3742</v>
      </c>
      <c r="BM56" s="58" t="s">
        <v>68</v>
      </c>
      <c r="BN56" s="58" t="s">
        <v>482</v>
      </c>
      <c r="BO56" s="58" t="s">
        <v>106</v>
      </c>
      <c r="BP56" s="58" t="s">
        <v>106</v>
      </c>
      <c r="BQ56" s="58" t="s">
        <v>206</v>
      </c>
      <c r="BR56" s="58" t="s">
        <v>847</v>
      </c>
      <c r="BS56" s="59" t="s">
        <v>3743</v>
      </c>
      <c r="BT56" s="59" t="s">
        <v>3744</v>
      </c>
      <c r="BU56" s="59" t="s">
        <v>3745</v>
      </c>
      <c r="BV56" s="59" t="s">
        <v>489</v>
      </c>
      <c r="BW56" s="59" t="s">
        <v>490</v>
      </c>
      <c r="BX56" s="59" t="s">
        <v>3746</v>
      </c>
      <c r="BY56" s="59" t="s">
        <v>492</v>
      </c>
      <c r="BZ56" s="59" t="s">
        <v>3747</v>
      </c>
      <c r="CA56" s="59" t="s">
        <v>3744</v>
      </c>
      <c r="CB56" s="59" t="s">
        <v>3745</v>
      </c>
      <c r="CC56" s="59" t="s">
        <v>489</v>
      </c>
      <c r="CD56" s="59" t="s">
        <v>490</v>
      </c>
      <c r="CE56" s="59" t="s">
        <v>3748</v>
      </c>
      <c r="CF56" s="59" t="s">
        <v>3749</v>
      </c>
      <c r="CG56" s="47"/>
    </row>
    <row r="57" spans="1:85" ht="45" customHeight="1" x14ac:dyDescent="0.2">
      <c r="A57" s="76" t="s">
        <v>6552</v>
      </c>
      <c r="B57" s="76">
        <v>5</v>
      </c>
      <c r="C57" s="72" t="s">
        <v>174</v>
      </c>
      <c r="D57" s="58" t="s">
        <v>58</v>
      </c>
      <c r="E57" s="58" t="s">
        <v>59</v>
      </c>
      <c r="F57" s="58" t="s">
        <v>443</v>
      </c>
      <c r="G57" s="58" t="s">
        <v>207</v>
      </c>
      <c r="H57" s="58" t="s">
        <v>3750</v>
      </c>
      <c r="I57" s="58" t="s">
        <v>3751</v>
      </c>
      <c r="J57" s="58" t="s">
        <v>498</v>
      </c>
      <c r="K57" s="58" t="s">
        <v>92</v>
      </c>
      <c r="L57" s="58" t="s">
        <v>3752</v>
      </c>
      <c r="M57" s="58" t="s">
        <v>448</v>
      </c>
      <c r="N57" s="58"/>
      <c r="O57" s="58" t="s">
        <v>3624</v>
      </c>
      <c r="P57" s="58" t="s">
        <v>3625</v>
      </c>
      <c r="Q57" s="58"/>
      <c r="R57" s="58" t="s">
        <v>63</v>
      </c>
      <c r="S57" s="58" t="s">
        <v>3753</v>
      </c>
      <c r="T57" s="58" t="s">
        <v>64</v>
      </c>
      <c r="U57" s="58" t="s">
        <v>498</v>
      </c>
      <c r="V57" s="58" t="s">
        <v>498</v>
      </c>
      <c r="W57" s="58" t="s">
        <v>453</v>
      </c>
      <c r="X57" s="58" t="s">
        <v>65</v>
      </c>
      <c r="Y57" s="58" t="s">
        <v>3630</v>
      </c>
      <c r="Z57" s="58"/>
      <c r="AA57" s="58" t="s">
        <v>3754</v>
      </c>
      <c r="AB57" s="58" t="s">
        <v>3754</v>
      </c>
      <c r="AC57" s="58" t="s">
        <v>3755</v>
      </c>
      <c r="AD57" s="58" t="s">
        <v>3756</v>
      </c>
      <c r="AE57" s="58" t="s">
        <v>3757</v>
      </c>
      <c r="AF57" s="58" t="s">
        <v>498</v>
      </c>
      <c r="AG57" s="58" t="s">
        <v>3758</v>
      </c>
      <c r="AH57" s="58" t="s">
        <v>3759</v>
      </c>
      <c r="AI57" s="58" t="s">
        <v>933</v>
      </c>
      <c r="AJ57" s="58" t="s">
        <v>3760</v>
      </c>
      <c r="AK57" s="58" t="s">
        <v>3638</v>
      </c>
      <c r="AL57" s="58" t="s">
        <v>3761</v>
      </c>
      <c r="AM57" s="58" t="s">
        <v>3762</v>
      </c>
      <c r="AN57" s="58" t="s">
        <v>3673</v>
      </c>
      <c r="AO57" s="58" t="s">
        <v>66</v>
      </c>
      <c r="AP57" s="58" t="s">
        <v>199</v>
      </c>
      <c r="AQ57" s="58" t="s">
        <v>200</v>
      </c>
      <c r="AR57" s="58" t="s">
        <v>467</v>
      </c>
      <c r="AS57" s="58" t="s">
        <v>3763</v>
      </c>
      <c r="AT57" s="58" t="s">
        <v>3764</v>
      </c>
      <c r="AU57" s="58" t="s">
        <v>470</v>
      </c>
      <c r="AV57" s="58" t="s">
        <v>471</v>
      </c>
      <c r="AW57" s="58" t="s">
        <v>471</v>
      </c>
      <c r="AX57" s="58" t="s">
        <v>1064</v>
      </c>
      <c r="AY57" s="58" t="s">
        <v>1064</v>
      </c>
      <c r="AZ57" s="58" t="s">
        <v>473</v>
      </c>
      <c r="BA57" s="58" t="s">
        <v>3765</v>
      </c>
      <c r="BB57" s="58" t="s">
        <v>3766</v>
      </c>
      <c r="BC57" s="58" t="s">
        <v>3767</v>
      </c>
      <c r="BD57" s="58"/>
      <c r="BE57" s="58" t="s">
        <v>520</v>
      </c>
      <c r="BF57" s="58" t="s">
        <v>1031</v>
      </c>
      <c r="BG57" s="58" t="s">
        <v>479</v>
      </c>
      <c r="BH57" s="58" t="s">
        <v>3709</v>
      </c>
      <c r="BI57" s="58" t="s">
        <v>3768</v>
      </c>
      <c r="BJ57" s="58" t="s">
        <v>524</v>
      </c>
      <c r="BK57" s="58" t="s">
        <v>3638</v>
      </c>
      <c r="BL57" s="58" t="s">
        <v>3742</v>
      </c>
      <c r="BM57" s="58" t="s">
        <v>90</v>
      </c>
      <c r="BN57" s="58" t="s">
        <v>3769</v>
      </c>
      <c r="BO57" s="58" t="s">
        <v>86</v>
      </c>
      <c r="BP57" s="58" t="s">
        <v>86</v>
      </c>
      <c r="BQ57" s="58" t="s">
        <v>939</v>
      </c>
      <c r="BR57" s="58" t="s">
        <v>3770</v>
      </c>
      <c r="BS57" s="59" t="s">
        <v>3771</v>
      </c>
      <c r="BT57" s="59" t="s">
        <v>3772</v>
      </c>
      <c r="BU57" s="59" t="s">
        <v>3683</v>
      </c>
      <c r="BV57" s="59" t="s">
        <v>489</v>
      </c>
      <c r="BW57" s="59" t="s">
        <v>490</v>
      </c>
      <c r="BX57" s="59" t="s">
        <v>3773</v>
      </c>
      <c r="BY57" s="59" t="s">
        <v>3774</v>
      </c>
      <c r="BZ57" s="59" t="s">
        <v>3775</v>
      </c>
      <c r="CA57" s="59" t="s">
        <v>3772</v>
      </c>
      <c r="CB57" s="59" t="s">
        <v>3683</v>
      </c>
      <c r="CC57" s="59" t="s">
        <v>489</v>
      </c>
      <c r="CD57" s="59" t="s">
        <v>490</v>
      </c>
      <c r="CE57" s="59" t="s">
        <v>3776</v>
      </c>
      <c r="CF57" s="59" t="s">
        <v>3774</v>
      </c>
      <c r="CG57" s="47"/>
    </row>
    <row r="58" spans="1:85" ht="45" customHeight="1" x14ac:dyDescent="0.2">
      <c r="A58" s="76" t="s">
        <v>6552</v>
      </c>
      <c r="B58" s="76">
        <v>6</v>
      </c>
      <c r="C58" s="72" t="s">
        <v>175</v>
      </c>
      <c r="D58" s="58" t="s">
        <v>58</v>
      </c>
      <c r="E58" s="58" t="s">
        <v>59</v>
      </c>
      <c r="F58" s="58" t="s">
        <v>443</v>
      </c>
      <c r="G58" s="58" t="s">
        <v>207</v>
      </c>
      <c r="H58" s="58" t="s">
        <v>3777</v>
      </c>
      <c r="I58" s="58" t="s">
        <v>3778</v>
      </c>
      <c r="J58" s="58" t="s">
        <v>498</v>
      </c>
      <c r="K58" s="58" t="s">
        <v>93</v>
      </c>
      <c r="L58" s="58" t="s">
        <v>3779</v>
      </c>
      <c r="M58" s="58" t="s">
        <v>448</v>
      </c>
      <c r="N58" s="58"/>
      <c r="O58" s="58" t="s">
        <v>3624</v>
      </c>
      <c r="P58" s="58" t="s">
        <v>3625</v>
      </c>
      <c r="Q58" s="58"/>
      <c r="R58" s="58" t="s">
        <v>63</v>
      </c>
      <c r="S58" s="58" t="s">
        <v>3780</v>
      </c>
      <c r="T58" s="58" t="s">
        <v>3781</v>
      </c>
      <c r="U58" s="58" t="s">
        <v>498</v>
      </c>
      <c r="V58" s="58" t="s">
        <v>498</v>
      </c>
      <c r="W58" s="58" t="s">
        <v>453</v>
      </c>
      <c r="X58" s="58" t="s">
        <v>65</v>
      </c>
      <c r="Y58" s="58" t="s">
        <v>3630</v>
      </c>
      <c r="Z58" s="58"/>
      <c r="AA58" s="58" t="s">
        <v>3782</v>
      </c>
      <c r="AB58" s="58" t="s">
        <v>3782</v>
      </c>
      <c r="AC58" s="58" t="s">
        <v>3783</v>
      </c>
      <c r="AD58" s="58" t="s">
        <v>3784</v>
      </c>
      <c r="AE58" s="58" t="s">
        <v>3785</v>
      </c>
      <c r="AF58" s="58" t="s">
        <v>498</v>
      </c>
      <c r="AG58" s="58" t="s">
        <v>3786</v>
      </c>
      <c r="AH58" s="58" t="s">
        <v>3780</v>
      </c>
      <c r="AI58" s="58" t="s">
        <v>498</v>
      </c>
      <c r="AJ58" s="58" t="s">
        <v>3787</v>
      </c>
      <c r="AK58" s="58" t="s">
        <v>3638</v>
      </c>
      <c r="AL58" s="58" t="s">
        <v>3788</v>
      </c>
      <c r="AM58" s="58" t="s">
        <v>3789</v>
      </c>
      <c r="AN58" s="58" t="s">
        <v>3673</v>
      </c>
      <c r="AO58" s="58" t="s">
        <v>66</v>
      </c>
      <c r="AP58" s="58" t="s">
        <v>199</v>
      </c>
      <c r="AQ58" s="58" t="s">
        <v>200</v>
      </c>
      <c r="AR58" s="58" t="s">
        <v>467</v>
      </c>
      <c r="AS58" s="58" t="s">
        <v>3790</v>
      </c>
      <c r="AT58" s="58" t="s">
        <v>3791</v>
      </c>
      <c r="AU58" s="58" t="s">
        <v>470</v>
      </c>
      <c r="AV58" s="58" t="s">
        <v>471</v>
      </c>
      <c r="AW58" s="58" t="s">
        <v>471</v>
      </c>
      <c r="AX58" s="58" t="s">
        <v>123</v>
      </c>
      <c r="AY58" s="58" t="s">
        <v>123</v>
      </c>
      <c r="AZ58" s="58" t="s">
        <v>2784</v>
      </c>
      <c r="BA58" s="58" t="s">
        <v>3792</v>
      </c>
      <c r="BB58" s="58" t="s">
        <v>3793</v>
      </c>
      <c r="BC58" s="58" t="s">
        <v>3794</v>
      </c>
      <c r="BD58" s="58"/>
      <c r="BE58" s="58" t="s">
        <v>520</v>
      </c>
      <c r="BF58" s="58" t="s">
        <v>3795</v>
      </c>
      <c r="BG58" s="58" t="s">
        <v>3646</v>
      </c>
      <c r="BH58" s="58" t="s">
        <v>479</v>
      </c>
      <c r="BI58" s="58" t="s">
        <v>3796</v>
      </c>
      <c r="BJ58" s="58" t="s">
        <v>524</v>
      </c>
      <c r="BK58" s="58" t="s">
        <v>3638</v>
      </c>
      <c r="BL58" s="58" t="s">
        <v>3797</v>
      </c>
      <c r="BM58" s="58" t="s">
        <v>82</v>
      </c>
      <c r="BN58" s="58" t="s">
        <v>558</v>
      </c>
      <c r="BO58" s="58" t="s">
        <v>1625</v>
      </c>
      <c r="BP58" s="58" t="s">
        <v>1625</v>
      </c>
      <c r="BQ58" s="58" t="s">
        <v>1227</v>
      </c>
      <c r="BR58" s="58" t="s">
        <v>561</v>
      </c>
      <c r="BS58" s="59" t="s">
        <v>3798</v>
      </c>
      <c r="BT58" s="59" t="s">
        <v>3799</v>
      </c>
      <c r="BU58" s="59" t="s">
        <v>3800</v>
      </c>
      <c r="BV58" s="59" t="s">
        <v>489</v>
      </c>
      <c r="BW58" s="59" t="s">
        <v>490</v>
      </c>
      <c r="BX58" s="59" t="s">
        <v>3801</v>
      </c>
      <c r="BY58" s="59" t="s">
        <v>492</v>
      </c>
      <c r="BZ58" s="59" t="s">
        <v>3802</v>
      </c>
      <c r="CA58" s="59" t="s">
        <v>3799</v>
      </c>
      <c r="CB58" s="59" t="s">
        <v>3800</v>
      </c>
      <c r="CC58" s="59" t="s">
        <v>489</v>
      </c>
      <c r="CD58" s="59" t="s">
        <v>490</v>
      </c>
      <c r="CE58" s="59" t="s">
        <v>3801</v>
      </c>
      <c r="CF58" s="59" t="s">
        <v>3803</v>
      </c>
      <c r="CG58" s="47"/>
    </row>
    <row r="59" spans="1:85" ht="45" customHeight="1" x14ac:dyDescent="0.2">
      <c r="A59" s="76" t="s">
        <v>6552</v>
      </c>
      <c r="B59" s="76">
        <v>7</v>
      </c>
      <c r="C59" s="72" t="s">
        <v>177</v>
      </c>
      <c r="D59" s="58" t="s">
        <v>58</v>
      </c>
      <c r="E59" s="58" t="s">
        <v>59</v>
      </c>
      <c r="F59" s="58" t="s">
        <v>443</v>
      </c>
      <c r="G59" s="58" t="s">
        <v>207</v>
      </c>
      <c r="H59" s="58" t="s">
        <v>3804</v>
      </c>
      <c r="I59" s="58" t="s">
        <v>3805</v>
      </c>
      <c r="J59" s="58" t="s">
        <v>498</v>
      </c>
      <c r="K59" s="58" t="s">
        <v>79</v>
      </c>
      <c r="L59" s="58" t="s">
        <v>3806</v>
      </c>
      <c r="M59" s="58" t="s">
        <v>448</v>
      </c>
      <c r="N59" s="58"/>
      <c r="O59" s="58" t="s">
        <v>3624</v>
      </c>
      <c r="P59" s="58" t="s">
        <v>3625</v>
      </c>
      <c r="Q59" s="58"/>
      <c r="R59" s="58" t="s">
        <v>63</v>
      </c>
      <c r="S59" s="58" t="s">
        <v>3807</v>
      </c>
      <c r="T59" s="58" t="s">
        <v>3808</v>
      </c>
      <c r="U59" s="58" t="s">
        <v>498</v>
      </c>
      <c r="V59" s="58" t="s">
        <v>498</v>
      </c>
      <c r="W59" s="58" t="s">
        <v>216</v>
      </c>
      <c r="X59" s="58" t="s">
        <v>65</v>
      </c>
      <c r="Y59" s="58" t="s">
        <v>3809</v>
      </c>
      <c r="Z59" s="58"/>
      <c r="AA59" s="58" t="s">
        <v>3810</v>
      </c>
      <c r="AB59" s="58" t="s">
        <v>3811</v>
      </c>
      <c r="AC59" s="58" t="s">
        <v>3812</v>
      </c>
      <c r="AD59" s="58" t="s">
        <v>3813</v>
      </c>
      <c r="AE59" s="58" t="s">
        <v>3814</v>
      </c>
      <c r="AF59" s="58" t="s">
        <v>498</v>
      </c>
      <c r="AG59" s="58" t="s">
        <v>3815</v>
      </c>
      <c r="AH59" s="58" t="s">
        <v>3816</v>
      </c>
      <c r="AI59" s="58" t="s">
        <v>498</v>
      </c>
      <c r="AJ59" s="58" t="s">
        <v>3817</v>
      </c>
      <c r="AK59" s="58" t="s">
        <v>3638</v>
      </c>
      <c r="AL59" s="58" t="s">
        <v>3818</v>
      </c>
      <c r="AM59" s="58" t="s">
        <v>3819</v>
      </c>
      <c r="AN59" s="58" t="s">
        <v>3820</v>
      </c>
      <c r="AO59" s="58" t="s">
        <v>66</v>
      </c>
      <c r="AP59" s="58" t="s">
        <v>199</v>
      </c>
      <c r="AQ59" s="58" t="s">
        <v>200</v>
      </c>
      <c r="AR59" s="58" t="s">
        <v>467</v>
      </c>
      <c r="AS59" s="58" t="s">
        <v>3821</v>
      </c>
      <c r="AT59" s="58" t="s">
        <v>498</v>
      </c>
      <c r="AU59" s="58" t="s">
        <v>470</v>
      </c>
      <c r="AV59" s="58" t="s">
        <v>471</v>
      </c>
      <c r="AW59" s="58" t="s">
        <v>471</v>
      </c>
      <c r="AX59" s="58" t="s">
        <v>3822</v>
      </c>
      <c r="AY59" s="58" t="s">
        <v>3822</v>
      </c>
      <c r="AZ59" s="58" t="s">
        <v>3433</v>
      </c>
      <c r="BA59" s="58" t="s">
        <v>3823</v>
      </c>
      <c r="BB59" s="58" t="s">
        <v>3824</v>
      </c>
      <c r="BC59" s="58" t="s">
        <v>3825</v>
      </c>
      <c r="BD59" s="58"/>
      <c r="BE59" s="58" t="s">
        <v>666</v>
      </c>
      <c r="BF59" s="58" t="s">
        <v>1031</v>
      </c>
      <c r="BG59" s="58" t="s">
        <v>479</v>
      </c>
      <c r="BH59" s="58" t="s">
        <v>3709</v>
      </c>
      <c r="BI59" s="58" t="s">
        <v>3826</v>
      </c>
      <c r="BJ59" s="58" t="s">
        <v>524</v>
      </c>
      <c r="BK59" s="58" t="s">
        <v>3638</v>
      </c>
      <c r="BL59" s="58" t="s">
        <v>498</v>
      </c>
      <c r="BM59" s="58" t="s">
        <v>82</v>
      </c>
      <c r="BN59" s="58" t="s">
        <v>482</v>
      </c>
      <c r="BO59" s="58" t="s">
        <v>86</v>
      </c>
      <c r="BP59" s="58" t="s">
        <v>86</v>
      </c>
      <c r="BQ59" s="58" t="s">
        <v>2344</v>
      </c>
      <c r="BR59" s="58" t="s">
        <v>526</v>
      </c>
      <c r="BS59" s="59" t="s">
        <v>3827</v>
      </c>
      <c r="BT59" s="59" t="s">
        <v>1872</v>
      </c>
      <c r="BU59" s="59" t="s">
        <v>3828</v>
      </c>
      <c r="BV59" s="59" t="s">
        <v>489</v>
      </c>
      <c r="BW59" s="59" t="s">
        <v>490</v>
      </c>
      <c r="BX59" s="59" t="s">
        <v>3829</v>
      </c>
      <c r="BY59" s="59" t="s">
        <v>3830</v>
      </c>
      <c r="BZ59" s="59" t="s">
        <v>3831</v>
      </c>
      <c r="CA59" s="59" t="s">
        <v>1872</v>
      </c>
      <c r="CB59" s="59" t="s">
        <v>3828</v>
      </c>
      <c r="CC59" s="59" t="s">
        <v>489</v>
      </c>
      <c r="CD59" s="59" t="s">
        <v>490</v>
      </c>
      <c r="CE59" s="59" t="s">
        <v>3832</v>
      </c>
      <c r="CF59" s="59" t="s">
        <v>3833</v>
      </c>
      <c r="CG59" s="47"/>
    </row>
    <row r="60" spans="1:85" ht="45" customHeight="1" x14ac:dyDescent="0.2">
      <c r="A60" s="76" t="s">
        <v>6552</v>
      </c>
      <c r="B60" s="76">
        <v>8</v>
      </c>
      <c r="C60" s="72" t="s">
        <v>178</v>
      </c>
      <c r="D60" s="58" t="s">
        <v>58</v>
      </c>
      <c r="E60" s="58" t="s">
        <v>59</v>
      </c>
      <c r="F60" s="58" t="s">
        <v>443</v>
      </c>
      <c r="G60" s="58" t="s">
        <v>207</v>
      </c>
      <c r="H60" s="58" t="s">
        <v>3834</v>
      </c>
      <c r="I60" s="58" t="s">
        <v>3835</v>
      </c>
      <c r="J60" s="58" t="s">
        <v>498</v>
      </c>
      <c r="K60" s="58" t="s">
        <v>2253</v>
      </c>
      <c r="L60" s="58" t="s">
        <v>3836</v>
      </c>
      <c r="M60" s="58" t="s">
        <v>448</v>
      </c>
      <c r="N60" s="58"/>
      <c r="O60" s="58" t="s">
        <v>3624</v>
      </c>
      <c r="P60" s="58" t="s">
        <v>3625</v>
      </c>
      <c r="Q60" s="58"/>
      <c r="R60" s="58" t="s">
        <v>63</v>
      </c>
      <c r="S60" s="58" t="s">
        <v>3837</v>
      </c>
      <c r="T60" s="58" t="s">
        <v>64</v>
      </c>
      <c r="U60" s="58" t="s">
        <v>498</v>
      </c>
      <c r="V60" s="58" t="s">
        <v>498</v>
      </c>
      <c r="W60" s="58" t="s">
        <v>214</v>
      </c>
      <c r="X60" s="58" t="s">
        <v>65</v>
      </c>
      <c r="Y60" s="58" t="s">
        <v>3838</v>
      </c>
      <c r="Z60" s="58"/>
      <c r="AA60" s="58" t="s">
        <v>3839</v>
      </c>
      <c r="AB60" s="58" t="s">
        <v>3839</v>
      </c>
      <c r="AC60" s="58" t="s">
        <v>3840</v>
      </c>
      <c r="AD60" s="58" t="s">
        <v>3841</v>
      </c>
      <c r="AE60" s="58" t="s">
        <v>3842</v>
      </c>
      <c r="AF60" s="58" t="s">
        <v>3843</v>
      </c>
      <c r="AG60" s="58" t="s">
        <v>3844</v>
      </c>
      <c r="AH60" s="58" t="s">
        <v>3845</v>
      </c>
      <c r="AI60" s="58" t="s">
        <v>498</v>
      </c>
      <c r="AJ60" s="58" t="s">
        <v>3846</v>
      </c>
      <c r="AK60" s="58" t="s">
        <v>3638</v>
      </c>
      <c r="AL60" s="58" t="s">
        <v>3847</v>
      </c>
      <c r="AM60" s="58" t="s">
        <v>3848</v>
      </c>
      <c r="AN60" s="58" t="s">
        <v>3641</v>
      </c>
      <c r="AO60" s="58" t="s">
        <v>66</v>
      </c>
      <c r="AP60" s="58" t="s">
        <v>199</v>
      </c>
      <c r="AQ60" s="58" t="s">
        <v>200</v>
      </c>
      <c r="AR60" s="58" t="s">
        <v>467</v>
      </c>
      <c r="AS60" s="58" t="s">
        <v>3849</v>
      </c>
      <c r="AT60" s="58" t="s">
        <v>498</v>
      </c>
      <c r="AU60" s="58" t="s">
        <v>470</v>
      </c>
      <c r="AV60" s="58" t="s">
        <v>470</v>
      </c>
      <c r="AW60" s="58" t="s">
        <v>471</v>
      </c>
      <c r="AX60" s="58" t="s">
        <v>106</v>
      </c>
      <c r="AY60" s="58" t="s">
        <v>106</v>
      </c>
      <c r="AZ60" s="58" t="s">
        <v>473</v>
      </c>
      <c r="BA60" s="58" t="s">
        <v>1190</v>
      </c>
      <c r="BB60" s="58" t="s">
        <v>3850</v>
      </c>
      <c r="BC60" s="58" t="s">
        <v>3851</v>
      </c>
      <c r="BD60" s="58"/>
      <c r="BE60" s="58" t="s">
        <v>666</v>
      </c>
      <c r="BF60" s="58" t="s">
        <v>1031</v>
      </c>
      <c r="BG60" s="58" t="s">
        <v>3709</v>
      </c>
      <c r="BH60" s="58" t="s">
        <v>479</v>
      </c>
      <c r="BI60" s="58" t="s">
        <v>3852</v>
      </c>
      <c r="BJ60" s="58" t="s">
        <v>67</v>
      </c>
      <c r="BK60" s="58" t="s">
        <v>462</v>
      </c>
      <c r="BL60" s="58" t="s">
        <v>1070</v>
      </c>
      <c r="BM60" s="58" t="s">
        <v>80</v>
      </c>
      <c r="BN60" s="58" t="s">
        <v>482</v>
      </c>
      <c r="BO60" s="58" t="s">
        <v>483</v>
      </c>
      <c r="BP60" s="58" t="s">
        <v>483</v>
      </c>
      <c r="BQ60" s="58" t="s">
        <v>3853</v>
      </c>
      <c r="BR60" s="58" t="s">
        <v>561</v>
      </c>
      <c r="BS60" s="59" t="s">
        <v>3854</v>
      </c>
      <c r="BT60" s="59" t="s">
        <v>3855</v>
      </c>
      <c r="BU60" s="59" t="s">
        <v>3856</v>
      </c>
      <c r="BV60" s="59" t="s">
        <v>489</v>
      </c>
      <c r="BW60" s="59" t="s">
        <v>490</v>
      </c>
      <c r="BX60" s="59" t="s">
        <v>3857</v>
      </c>
      <c r="BY60" s="59" t="s">
        <v>3858</v>
      </c>
      <c r="BZ60" s="59" t="s">
        <v>3859</v>
      </c>
      <c r="CA60" s="59" t="s">
        <v>3860</v>
      </c>
      <c r="CB60" s="59" t="s">
        <v>3856</v>
      </c>
      <c r="CC60" s="59" t="s">
        <v>489</v>
      </c>
      <c r="CD60" s="59" t="s">
        <v>490</v>
      </c>
      <c r="CE60" s="59" t="s">
        <v>3857</v>
      </c>
      <c r="CF60" s="59" t="s">
        <v>3861</v>
      </c>
      <c r="CG60" s="47"/>
    </row>
    <row r="61" spans="1:85" ht="45" customHeight="1" x14ac:dyDescent="0.2">
      <c r="A61" s="76" t="s">
        <v>6552</v>
      </c>
      <c r="B61" s="76">
        <v>9</v>
      </c>
      <c r="C61" s="72" t="s">
        <v>176</v>
      </c>
      <c r="D61" s="58" t="s">
        <v>58</v>
      </c>
      <c r="E61" s="58" t="s">
        <v>59</v>
      </c>
      <c r="F61" s="58" t="s">
        <v>443</v>
      </c>
      <c r="G61" s="58" t="s">
        <v>207</v>
      </c>
      <c r="H61" s="58" t="s">
        <v>3862</v>
      </c>
      <c r="I61" s="58" t="s">
        <v>3863</v>
      </c>
      <c r="J61" s="58" t="s">
        <v>498</v>
      </c>
      <c r="K61" s="58" t="s">
        <v>61</v>
      </c>
      <c r="L61" s="58" t="s">
        <v>3864</v>
      </c>
      <c r="M61" s="58" t="s">
        <v>448</v>
      </c>
      <c r="N61" s="58"/>
      <c r="O61" s="58" t="s">
        <v>3624</v>
      </c>
      <c r="P61" s="58" t="s">
        <v>3625</v>
      </c>
      <c r="Q61" s="58"/>
      <c r="R61" s="58" t="s">
        <v>63</v>
      </c>
      <c r="S61" s="58" t="s">
        <v>3865</v>
      </c>
      <c r="T61" s="58" t="s">
        <v>64</v>
      </c>
      <c r="U61" s="58" t="s">
        <v>498</v>
      </c>
      <c r="V61" s="58" t="s">
        <v>498</v>
      </c>
      <c r="W61" s="58" t="s">
        <v>453</v>
      </c>
      <c r="X61" s="58" t="s">
        <v>65</v>
      </c>
      <c r="Y61" s="58" t="s">
        <v>3809</v>
      </c>
      <c r="Z61" s="58"/>
      <c r="AA61" s="58" t="s">
        <v>3866</v>
      </c>
      <c r="AB61" s="58" t="s">
        <v>3866</v>
      </c>
      <c r="AC61" s="58" t="s">
        <v>3867</v>
      </c>
      <c r="AD61" s="58" t="s">
        <v>3868</v>
      </c>
      <c r="AE61" s="58" t="s">
        <v>3869</v>
      </c>
      <c r="AF61" s="58" t="s">
        <v>3870</v>
      </c>
      <c r="AG61" s="58" t="s">
        <v>3871</v>
      </c>
      <c r="AH61" s="58" t="s">
        <v>3872</v>
      </c>
      <c r="AI61" s="58" t="s">
        <v>498</v>
      </c>
      <c r="AJ61" s="58" t="s">
        <v>3873</v>
      </c>
      <c r="AK61" s="58" t="s">
        <v>3638</v>
      </c>
      <c r="AL61" s="58" t="s">
        <v>3874</v>
      </c>
      <c r="AM61" s="58" t="s">
        <v>3875</v>
      </c>
      <c r="AN61" s="58" t="s">
        <v>3641</v>
      </c>
      <c r="AO61" s="58" t="s">
        <v>66</v>
      </c>
      <c r="AP61" s="58" t="s">
        <v>199</v>
      </c>
      <c r="AQ61" s="58" t="s">
        <v>200</v>
      </c>
      <c r="AR61" s="58" t="s">
        <v>467</v>
      </c>
      <c r="AS61" s="58" t="s">
        <v>3876</v>
      </c>
      <c r="AT61" s="58" t="s">
        <v>498</v>
      </c>
      <c r="AU61" s="58" t="s">
        <v>470</v>
      </c>
      <c r="AV61" s="58" t="s">
        <v>471</v>
      </c>
      <c r="AW61" s="58" t="s">
        <v>471</v>
      </c>
      <c r="AX61" s="58" t="s">
        <v>3822</v>
      </c>
      <c r="AY61" s="58" t="s">
        <v>3822</v>
      </c>
      <c r="AZ61" s="58" t="s">
        <v>2784</v>
      </c>
      <c r="BA61" s="58" t="s">
        <v>715</v>
      </c>
      <c r="BB61" s="58" t="s">
        <v>3877</v>
      </c>
      <c r="BC61" s="58" t="s">
        <v>3878</v>
      </c>
      <c r="BD61" s="58"/>
      <c r="BE61" s="58"/>
      <c r="BF61" s="58" t="s">
        <v>667</v>
      </c>
      <c r="BG61" s="58" t="s">
        <v>479</v>
      </c>
      <c r="BH61" s="58" t="s">
        <v>3709</v>
      </c>
      <c r="BI61" s="58" t="s">
        <v>3879</v>
      </c>
      <c r="BJ61" s="58" t="s">
        <v>524</v>
      </c>
      <c r="BK61" s="58" t="s">
        <v>3638</v>
      </c>
      <c r="BL61" s="58" t="s">
        <v>498</v>
      </c>
      <c r="BM61" s="58" t="s">
        <v>89</v>
      </c>
      <c r="BN61" s="58" t="s">
        <v>482</v>
      </c>
      <c r="BO61" s="58" t="s">
        <v>91</v>
      </c>
      <c r="BP61" s="58" t="s">
        <v>91</v>
      </c>
      <c r="BQ61" s="58" t="s">
        <v>939</v>
      </c>
      <c r="BR61" s="58" t="s">
        <v>847</v>
      </c>
      <c r="BS61" s="59" t="s">
        <v>3880</v>
      </c>
      <c r="BT61" s="59" t="s">
        <v>3881</v>
      </c>
      <c r="BU61" s="59" t="s">
        <v>3882</v>
      </c>
      <c r="BV61" s="59" t="s">
        <v>489</v>
      </c>
      <c r="BW61" s="59" t="s">
        <v>490</v>
      </c>
      <c r="BX61" s="59" t="s">
        <v>3883</v>
      </c>
      <c r="BY61" s="59" t="s">
        <v>492</v>
      </c>
      <c r="BZ61" s="59" t="s">
        <v>3884</v>
      </c>
      <c r="CA61" s="59" t="s">
        <v>3881</v>
      </c>
      <c r="CB61" s="59" t="s">
        <v>3656</v>
      </c>
      <c r="CC61" s="59" t="s">
        <v>489</v>
      </c>
      <c r="CD61" s="59" t="s">
        <v>490</v>
      </c>
      <c r="CE61" s="59" t="s">
        <v>3885</v>
      </c>
      <c r="CF61" s="59" t="s">
        <v>3886</v>
      </c>
      <c r="CG61" s="47"/>
    </row>
    <row r="62" spans="1:85" ht="45" customHeight="1" x14ac:dyDescent="0.2">
      <c r="A62" s="77" t="s">
        <v>6566</v>
      </c>
      <c r="B62" s="77">
        <v>1</v>
      </c>
      <c r="C62" s="73" t="s">
        <v>239</v>
      </c>
      <c r="D62" s="58" t="s">
        <v>58</v>
      </c>
      <c r="E62" s="58" t="s">
        <v>59</v>
      </c>
      <c r="F62" s="58" t="s">
        <v>443</v>
      </c>
      <c r="G62" s="58" t="s">
        <v>207</v>
      </c>
      <c r="H62" s="58" t="s">
        <v>3887</v>
      </c>
      <c r="I62" s="58" t="s">
        <v>3888</v>
      </c>
      <c r="J62" s="58" t="s">
        <v>498</v>
      </c>
      <c r="K62" s="58" t="s">
        <v>61</v>
      </c>
      <c r="L62" s="58" t="s">
        <v>3889</v>
      </c>
      <c r="M62" s="58" t="s">
        <v>448</v>
      </c>
      <c r="N62" s="58"/>
      <c r="O62" s="58" t="s">
        <v>3890</v>
      </c>
      <c r="P62" s="58" t="s">
        <v>3891</v>
      </c>
      <c r="Q62" s="58"/>
      <c r="R62" s="58" t="s">
        <v>63</v>
      </c>
      <c r="S62" s="58" t="s">
        <v>3892</v>
      </c>
      <c r="T62" s="58" t="s">
        <v>3893</v>
      </c>
      <c r="U62" s="58" t="s">
        <v>3894</v>
      </c>
      <c r="V62" s="58" t="s">
        <v>3895</v>
      </c>
      <c r="W62" s="58" t="s">
        <v>214</v>
      </c>
      <c r="X62" s="58" t="s">
        <v>65</v>
      </c>
      <c r="Y62" s="58" t="s">
        <v>3896</v>
      </c>
      <c r="Z62" s="58"/>
      <c r="AA62" s="58" t="s">
        <v>3897</v>
      </c>
      <c r="AB62" s="58" t="s">
        <v>3897</v>
      </c>
      <c r="AC62" s="58" t="s">
        <v>3898</v>
      </c>
      <c r="AD62" s="58" t="s">
        <v>3899</v>
      </c>
      <c r="AE62" s="58" t="s">
        <v>3900</v>
      </c>
      <c r="AF62" s="58" t="s">
        <v>3900</v>
      </c>
      <c r="AG62" s="58" t="s">
        <v>3901</v>
      </c>
      <c r="AH62" s="58" t="s">
        <v>3902</v>
      </c>
      <c r="AI62" s="58" t="s">
        <v>498</v>
      </c>
      <c r="AJ62" s="58" t="s">
        <v>3903</v>
      </c>
      <c r="AK62" s="58" t="s">
        <v>3904</v>
      </c>
      <c r="AL62" s="58" t="s">
        <v>3905</v>
      </c>
      <c r="AM62" s="58" t="s">
        <v>3906</v>
      </c>
      <c r="AN62" s="58" t="s">
        <v>3907</v>
      </c>
      <c r="AO62" s="58" t="s">
        <v>66</v>
      </c>
      <c r="AP62" s="58" t="s">
        <v>199</v>
      </c>
      <c r="AQ62" s="58" t="s">
        <v>200</v>
      </c>
      <c r="AR62" s="58" t="s">
        <v>467</v>
      </c>
      <c r="AS62" s="58" t="s">
        <v>3908</v>
      </c>
      <c r="AT62" s="58" t="s">
        <v>498</v>
      </c>
      <c r="AU62" s="58" t="s">
        <v>470</v>
      </c>
      <c r="AV62" s="58" t="s">
        <v>471</v>
      </c>
      <c r="AW62" s="58" t="s">
        <v>471</v>
      </c>
      <c r="AX62" s="58" t="s">
        <v>2172</v>
      </c>
      <c r="AY62" s="58" t="s">
        <v>2172</v>
      </c>
      <c r="AZ62" s="58" t="s">
        <v>812</v>
      </c>
      <c r="BA62" s="58" t="s">
        <v>3909</v>
      </c>
      <c r="BB62" s="58" t="s">
        <v>3910</v>
      </c>
      <c r="BC62" s="58" t="s">
        <v>3911</v>
      </c>
      <c r="BD62" s="58" t="s">
        <v>665</v>
      </c>
      <c r="BE62" s="58"/>
      <c r="BF62" s="58" t="s">
        <v>1345</v>
      </c>
      <c r="BG62" s="58" t="s">
        <v>3912</v>
      </c>
      <c r="BH62" s="58" t="s">
        <v>749</v>
      </c>
      <c r="BI62" s="58" t="s">
        <v>3913</v>
      </c>
      <c r="BJ62" s="58" t="s">
        <v>67</v>
      </c>
      <c r="BK62" s="58" t="s">
        <v>3904</v>
      </c>
      <c r="BL62" s="58" t="s">
        <v>481</v>
      </c>
      <c r="BM62" s="58" t="s">
        <v>85</v>
      </c>
      <c r="BN62" s="58" t="s">
        <v>482</v>
      </c>
      <c r="BO62" s="58" t="s">
        <v>483</v>
      </c>
      <c r="BP62" s="58" t="s">
        <v>483</v>
      </c>
      <c r="BQ62" s="58" t="s">
        <v>206</v>
      </c>
      <c r="BR62" s="58" t="s">
        <v>561</v>
      </c>
      <c r="BS62" s="59" t="s">
        <v>3914</v>
      </c>
      <c r="BT62" s="59" t="s">
        <v>3915</v>
      </c>
      <c r="BU62" s="59" t="s">
        <v>3916</v>
      </c>
      <c r="BV62" s="59" t="s">
        <v>489</v>
      </c>
      <c r="BW62" s="59" t="s">
        <v>490</v>
      </c>
      <c r="BX62" s="59" t="s">
        <v>3917</v>
      </c>
      <c r="BY62" s="59" t="s">
        <v>492</v>
      </c>
      <c r="BZ62" s="59" t="s">
        <v>3918</v>
      </c>
      <c r="CA62" s="59" t="s">
        <v>3915</v>
      </c>
      <c r="CB62" s="59" t="s">
        <v>3916</v>
      </c>
      <c r="CC62" s="59" t="s">
        <v>489</v>
      </c>
      <c r="CD62" s="59" t="s">
        <v>490</v>
      </c>
      <c r="CE62" s="59" t="s">
        <v>3917</v>
      </c>
      <c r="CF62" s="59" t="s">
        <v>3919</v>
      </c>
      <c r="CG62" s="47"/>
    </row>
    <row r="63" spans="1:85" ht="45" customHeight="1" x14ac:dyDescent="0.2">
      <c r="A63" s="77" t="s">
        <v>6566</v>
      </c>
      <c r="B63" s="77">
        <v>2</v>
      </c>
      <c r="C63" s="73" t="s">
        <v>240</v>
      </c>
      <c r="D63" s="58" t="s">
        <v>58</v>
      </c>
      <c r="E63" s="58" t="s">
        <v>59</v>
      </c>
      <c r="F63" s="58" t="s">
        <v>443</v>
      </c>
      <c r="G63" s="58" t="s">
        <v>207</v>
      </c>
      <c r="H63" s="58" t="s">
        <v>3920</v>
      </c>
      <c r="I63" s="58" t="s">
        <v>3921</v>
      </c>
      <c r="J63" s="58" t="s">
        <v>498</v>
      </c>
      <c r="K63" s="58" t="s">
        <v>79</v>
      </c>
      <c r="L63" s="58" t="s">
        <v>3922</v>
      </c>
      <c r="M63" s="58" t="s">
        <v>448</v>
      </c>
      <c r="N63" s="58"/>
      <c r="O63" s="58" t="s">
        <v>3890</v>
      </c>
      <c r="P63" s="58" t="s">
        <v>3891</v>
      </c>
      <c r="Q63" s="58"/>
      <c r="R63" s="58" t="s">
        <v>63</v>
      </c>
      <c r="S63" s="58" t="s">
        <v>3923</v>
      </c>
      <c r="T63" s="58" t="s">
        <v>3924</v>
      </c>
      <c r="U63" s="58" t="s">
        <v>498</v>
      </c>
      <c r="V63" s="58" t="s">
        <v>498</v>
      </c>
      <c r="W63" s="58" t="s">
        <v>453</v>
      </c>
      <c r="X63" s="58" t="s">
        <v>65</v>
      </c>
      <c r="Y63" s="58" t="s">
        <v>3896</v>
      </c>
      <c r="Z63" s="58"/>
      <c r="AA63" s="58" t="s">
        <v>3925</v>
      </c>
      <c r="AB63" s="58" t="s">
        <v>3925</v>
      </c>
      <c r="AC63" s="58" t="s">
        <v>3926</v>
      </c>
      <c r="AD63" s="58" t="s">
        <v>3927</v>
      </c>
      <c r="AE63" s="58" t="s">
        <v>3928</v>
      </c>
      <c r="AF63" s="58" t="s">
        <v>498</v>
      </c>
      <c r="AG63" s="58" t="s">
        <v>3929</v>
      </c>
      <c r="AH63" s="58" t="s">
        <v>3930</v>
      </c>
      <c r="AI63" s="58" t="s">
        <v>498</v>
      </c>
      <c r="AJ63" s="58" t="s">
        <v>3931</v>
      </c>
      <c r="AK63" s="58" t="s">
        <v>3904</v>
      </c>
      <c r="AL63" s="58" t="s">
        <v>3932</v>
      </c>
      <c r="AM63" s="58" t="s">
        <v>3933</v>
      </c>
      <c r="AN63" s="58" t="s">
        <v>3934</v>
      </c>
      <c r="AO63" s="58" t="s">
        <v>66</v>
      </c>
      <c r="AP63" s="58" t="s">
        <v>3935</v>
      </c>
      <c r="AQ63" s="58" t="s">
        <v>200</v>
      </c>
      <c r="AR63" s="58" t="s">
        <v>467</v>
      </c>
      <c r="AS63" s="58" t="s">
        <v>3936</v>
      </c>
      <c r="AT63" s="58" t="s">
        <v>498</v>
      </c>
      <c r="AU63" s="58" t="s">
        <v>470</v>
      </c>
      <c r="AV63" s="58" t="s">
        <v>471</v>
      </c>
      <c r="AW63" s="58" t="s">
        <v>471</v>
      </c>
      <c r="AX63" s="58" t="s">
        <v>121</v>
      </c>
      <c r="AY63" s="58" t="s">
        <v>121</v>
      </c>
      <c r="AZ63" s="58" t="s">
        <v>812</v>
      </c>
      <c r="BA63" s="58" t="s">
        <v>3937</v>
      </c>
      <c r="BB63" s="58"/>
      <c r="BC63" s="58" t="s">
        <v>3938</v>
      </c>
      <c r="BD63" s="58" t="s">
        <v>555</v>
      </c>
      <c r="BE63" s="58"/>
      <c r="BF63" s="58" t="s">
        <v>3939</v>
      </c>
      <c r="BG63" s="58" t="s">
        <v>3912</v>
      </c>
      <c r="BH63" s="58" t="s">
        <v>749</v>
      </c>
      <c r="BI63" s="58" t="s">
        <v>3940</v>
      </c>
      <c r="BJ63" s="58" t="s">
        <v>3941</v>
      </c>
      <c r="BK63" s="58" t="s">
        <v>3904</v>
      </c>
      <c r="BL63" s="58" t="s">
        <v>498</v>
      </c>
      <c r="BM63" s="58" t="s">
        <v>83</v>
      </c>
      <c r="BN63" s="58" t="s">
        <v>498</v>
      </c>
      <c r="BO63" s="58" t="s">
        <v>3942</v>
      </c>
      <c r="BP63" s="58" t="s">
        <v>3942</v>
      </c>
      <c r="BQ63" s="58" t="s">
        <v>3943</v>
      </c>
      <c r="BR63" s="58" t="s">
        <v>561</v>
      </c>
      <c r="BS63" s="59" t="s">
        <v>3944</v>
      </c>
      <c r="BT63" s="59" t="s">
        <v>819</v>
      </c>
      <c r="BU63" s="59" t="s">
        <v>3945</v>
      </c>
      <c r="BV63" s="59" t="s">
        <v>489</v>
      </c>
      <c r="BW63" s="59" t="s">
        <v>490</v>
      </c>
      <c r="BX63" s="59" t="s">
        <v>3946</v>
      </c>
      <c r="BY63" s="59" t="s">
        <v>1631</v>
      </c>
      <c r="BZ63" s="54"/>
      <c r="CA63" s="54"/>
      <c r="CB63" s="54"/>
      <c r="CC63" s="54"/>
      <c r="CD63" s="54"/>
      <c r="CE63" s="54"/>
      <c r="CF63" s="54"/>
      <c r="CG63" s="47"/>
    </row>
    <row r="64" spans="1:85" ht="45" customHeight="1" x14ac:dyDescent="0.2">
      <c r="A64" s="77" t="s">
        <v>6566</v>
      </c>
      <c r="B64" s="77">
        <v>3</v>
      </c>
      <c r="C64" s="73" t="s">
        <v>241</v>
      </c>
      <c r="D64" s="58" t="s">
        <v>58</v>
      </c>
      <c r="E64" s="58" t="s">
        <v>59</v>
      </c>
      <c r="F64" s="58" t="s">
        <v>443</v>
      </c>
      <c r="G64" s="58" t="s">
        <v>207</v>
      </c>
      <c r="H64" s="58" t="s">
        <v>3947</v>
      </c>
      <c r="I64" s="58" t="s">
        <v>3948</v>
      </c>
      <c r="J64" s="58" t="s">
        <v>498</v>
      </c>
      <c r="K64" s="58" t="s">
        <v>83</v>
      </c>
      <c r="L64" s="58" t="s">
        <v>3949</v>
      </c>
      <c r="M64" s="58" t="s">
        <v>448</v>
      </c>
      <c r="N64" s="58"/>
      <c r="O64" s="58" t="s">
        <v>3890</v>
      </c>
      <c r="P64" s="58" t="s">
        <v>3891</v>
      </c>
      <c r="Q64" s="58"/>
      <c r="R64" s="58" t="s">
        <v>63</v>
      </c>
      <c r="S64" s="58" t="s">
        <v>3950</v>
      </c>
      <c r="T64" s="58" t="s">
        <v>64</v>
      </c>
      <c r="U64" s="58" t="s">
        <v>3951</v>
      </c>
      <c r="V64" s="58" t="s">
        <v>3952</v>
      </c>
      <c r="W64" s="58" t="s">
        <v>453</v>
      </c>
      <c r="X64" s="58" t="s">
        <v>65</v>
      </c>
      <c r="Y64" s="58" t="s">
        <v>3896</v>
      </c>
      <c r="Z64" s="58"/>
      <c r="AA64" s="58" t="s">
        <v>3953</v>
      </c>
      <c r="AB64" s="58" t="s">
        <v>3953</v>
      </c>
      <c r="AC64" s="58" t="s">
        <v>3926</v>
      </c>
      <c r="AD64" s="58" t="s">
        <v>3927</v>
      </c>
      <c r="AE64" s="58" t="s">
        <v>3954</v>
      </c>
      <c r="AF64" s="58" t="s">
        <v>3954</v>
      </c>
      <c r="AG64" s="58" t="s">
        <v>3955</v>
      </c>
      <c r="AH64" s="58" t="s">
        <v>3956</v>
      </c>
      <c r="AI64" s="58" t="s">
        <v>498</v>
      </c>
      <c r="AJ64" s="58" t="s">
        <v>3957</v>
      </c>
      <c r="AK64" s="58" t="s">
        <v>3904</v>
      </c>
      <c r="AL64" s="58" t="s">
        <v>3958</v>
      </c>
      <c r="AM64" s="58" t="s">
        <v>3959</v>
      </c>
      <c r="AN64" s="58" t="s">
        <v>3907</v>
      </c>
      <c r="AO64" s="58" t="s">
        <v>3204</v>
      </c>
      <c r="AP64" s="58" t="s">
        <v>199</v>
      </c>
      <c r="AQ64" s="58" t="s">
        <v>200</v>
      </c>
      <c r="AR64" s="58" t="s">
        <v>467</v>
      </c>
      <c r="AS64" s="58" t="s">
        <v>3960</v>
      </c>
      <c r="AT64" s="58" t="s">
        <v>3961</v>
      </c>
      <c r="AU64" s="58" t="s">
        <v>470</v>
      </c>
      <c r="AV64" s="58" t="s">
        <v>470</v>
      </c>
      <c r="AW64" s="58" t="s">
        <v>471</v>
      </c>
      <c r="AX64" s="58" t="s">
        <v>3962</v>
      </c>
      <c r="AY64" s="58" t="s">
        <v>3962</v>
      </c>
      <c r="AZ64" s="58" t="s">
        <v>473</v>
      </c>
      <c r="BA64" s="58" t="s">
        <v>3963</v>
      </c>
      <c r="BB64" s="58" t="s">
        <v>3964</v>
      </c>
      <c r="BC64" s="58" t="s">
        <v>3965</v>
      </c>
      <c r="BD64" s="58" t="s">
        <v>555</v>
      </c>
      <c r="BE64" s="58"/>
      <c r="BF64" s="58" t="s">
        <v>3966</v>
      </c>
      <c r="BG64" s="58" t="s">
        <v>3967</v>
      </c>
      <c r="BH64" s="58" t="s">
        <v>3968</v>
      </c>
      <c r="BI64" s="58" t="s">
        <v>2242</v>
      </c>
      <c r="BJ64" s="58" t="s">
        <v>3969</v>
      </c>
      <c r="BK64" s="58" t="s">
        <v>3904</v>
      </c>
      <c r="BL64" s="58" t="s">
        <v>498</v>
      </c>
      <c r="BM64" s="58" t="s">
        <v>79</v>
      </c>
      <c r="BN64" s="58" t="s">
        <v>498</v>
      </c>
      <c r="BO64" s="58" t="s">
        <v>91</v>
      </c>
      <c r="BP64" s="58" t="s">
        <v>483</v>
      </c>
      <c r="BQ64" s="58" t="s">
        <v>498</v>
      </c>
      <c r="BR64" s="58" t="s">
        <v>561</v>
      </c>
      <c r="BS64" s="59" t="s">
        <v>3970</v>
      </c>
      <c r="BT64" s="59" t="s">
        <v>3971</v>
      </c>
      <c r="BU64" s="59" t="s">
        <v>3972</v>
      </c>
      <c r="BV64" s="59" t="s">
        <v>489</v>
      </c>
      <c r="BW64" s="59" t="s">
        <v>490</v>
      </c>
      <c r="BX64" s="59" t="s">
        <v>3973</v>
      </c>
      <c r="BY64" s="59" t="s">
        <v>1320</v>
      </c>
      <c r="BZ64" s="59" t="s">
        <v>3974</v>
      </c>
      <c r="CA64" s="59" t="s">
        <v>3971</v>
      </c>
      <c r="CB64" s="59" t="s">
        <v>3975</v>
      </c>
      <c r="CC64" s="59" t="s">
        <v>489</v>
      </c>
      <c r="CD64" s="59" t="s">
        <v>490</v>
      </c>
      <c r="CE64" s="59" t="s">
        <v>3976</v>
      </c>
      <c r="CF64" s="59" t="s">
        <v>1320</v>
      </c>
      <c r="CG64" s="47"/>
    </row>
    <row r="65" spans="1:85" ht="45" customHeight="1" x14ac:dyDescent="0.2">
      <c r="A65" s="77" t="s">
        <v>6566</v>
      </c>
      <c r="B65" s="77">
        <v>4</v>
      </c>
      <c r="C65" s="73" t="s">
        <v>242</v>
      </c>
      <c r="D65" s="58" t="s">
        <v>58</v>
      </c>
      <c r="E65" s="58" t="s">
        <v>59</v>
      </c>
      <c r="F65" s="58" t="s">
        <v>443</v>
      </c>
      <c r="G65" s="58" t="s">
        <v>207</v>
      </c>
      <c r="H65" s="58" t="s">
        <v>3977</v>
      </c>
      <c r="I65" s="58" t="s">
        <v>3978</v>
      </c>
      <c r="J65" s="58" t="s">
        <v>498</v>
      </c>
      <c r="K65" s="58" t="s">
        <v>85</v>
      </c>
      <c r="L65" s="58" t="s">
        <v>3979</v>
      </c>
      <c r="M65" s="58" t="s">
        <v>448</v>
      </c>
      <c r="N65" s="58"/>
      <c r="O65" s="58" t="s">
        <v>3890</v>
      </c>
      <c r="P65" s="58" t="s">
        <v>3891</v>
      </c>
      <c r="Q65" s="58"/>
      <c r="R65" s="58" t="s">
        <v>63</v>
      </c>
      <c r="S65" s="58" t="s">
        <v>3980</v>
      </c>
      <c r="T65" s="58" t="s">
        <v>64</v>
      </c>
      <c r="U65" s="58" t="s">
        <v>3981</v>
      </c>
      <c r="V65" s="58" t="s">
        <v>3982</v>
      </c>
      <c r="W65" s="58" t="s">
        <v>453</v>
      </c>
      <c r="X65" s="58" t="s">
        <v>65</v>
      </c>
      <c r="Y65" s="58" t="s">
        <v>3896</v>
      </c>
      <c r="Z65" s="58"/>
      <c r="AA65" s="58" t="s">
        <v>3983</v>
      </c>
      <c r="AB65" s="58" t="s">
        <v>3983</v>
      </c>
      <c r="AC65" s="58"/>
      <c r="AD65" s="58"/>
      <c r="AE65" s="58" t="s">
        <v>3984</v>
      </c>
      <c r="AF65" s="58" t="s">
        <v>3984</v>
      </c>
      <c r="AG65" s="58" t="s">
        <v>3985</v>
      </c>
      <c r="AH65" s="58" t="s">
        <v>3986</v>
      </c>
      <c r="AI65" s="58" t="s">
        <v>498</v>
      </c>
      <c r="AJ65" s="58" t="s">
        <v>3987</v>
      </c>
      <c r="AK65" s="58" t="s">
        <v>3904</v>
      </c>
      <c r="AL65" s="58" t="s">
        <v>3988</v>
      </c>
      <c r="AM65" s="58" t="s">
        <v>3989</v>
      </c>
      <c r="AN65" s="58" t="s">
        <v>3934</v>
      </c>
      <c r="AO65" s="58" t="s">
        <v>66</v>
      </c>
      <c r="AP65" s="58" t="s">
        <v>199</v>
      </c>
      <c r="AQ65" s="58" t="s">
        <v>200</v>
      </c>
      <c r="AR65" s="58" t="s">
        <v>467</v>
      </c>
      <c r="AS65" s="58" t="s">
        <v>3763</v>
      </c>
      <c r="AT65" s="58" t="s">
        <v>3990</v>
      </c>
      <c r="AU65" s="58" t="s">
        <v>470</v>
      </c>
      <c r="AV65" s="58" t="s">
        <v>471</v>
      </c>
      <c r="AW65" s="58" t="s">
        <v>471</v>
      </c>
      <c r="AX65" s="58" t="s">
        <v>3105</v>
      </c>
      <c r="AY65" s="58" t="s">
        <v>3105</v>
      </c>
      <c r="AZ65" s="58" t="s">
        <v>812</v>
      </c>
      <c r="BA65" s="58" t="s">
        <v>591</v>
      </c>
      <c r="BB65" s="58" t="s">
        <v>3991</v>
      </c>
      <c r="BC65" s="58" t="s">
        <v>3992</v>
      </c>
      <c r="BD65" s="58" t="s">
        <v>665</v>
      </c>
      <c r="BE65" s="58"/>
      <c r="BF65" s="58" t="s">
        <v>3993</v>
      </c>
      <c r="BG65" s="58" t="s">
        <v>3912</v>
      </c>
      <c r="BH65" s="58" t="s">
        <v>3912</v>
      </c>
      <c r="BI65" s="58" t="s">
        <v>3994</v>
      </c>
      <c r="BJ65" s="58" t="s">
        <v>67</v>
      </c>
      <c r="BK65" s="58" t="s">
        <v>3904</v>
      </c>
      <c r="BL65" s="58" t="s">
        <v>3995</v>
      </c>
      <c r="BM65" s="58" t="s">
        <v>93</v>
      </c>
      <c r="BN65" s="58" t="s">
        <v>498</v>
      </c>
      <c r="BO65" s="58" t="s">
        <v>116</v>
      </c>
      <c r="BP65" s="58" t="s">
        <v>116</v>
      </c>
      <c r="BQ65" s="58" t="s">
        <v>598</v>
      </c>
      <c r="BR65" s="58" t="s">
        <v>3770</v>
      </c>
      <c r="BS65" s="59" t="s">
        <v>3996</v>
      </c>
      <c r="BT65" s="59" t="s">
        <v>3997</v>
      </c>
      <c r="BU65" s="59" t="s">
        <v>3979</v>
      </c>
      <c r="BV65" s="59" t="s">
        <v>489</v>
      </c>
      <c r="BW65" s="59" t="s">
        <v>490</v>
      </c>
      <c r="BX65" s="59" t="s">
        <v>3998</v>
      </c>
      <c r="BY65" s="59"/>
      <c r="BZ65" s="59" t="s">
        <v>3999</v>
      </c>
      <c r="CA65" s="59" t="s">
        <v>3997</v>
      </c>
      <c r="CB65" s="59" t="s">
        <v>3979</v>
      </c>
      <c r="CC65" s="59" t="s">
        <v>489</v>
      </c>
      <c r="CD65" s="59" t="s">
        <v>490</v>
      </c>
      <c r="CE65" s="59" t="s">
        <v>3998</v>
      </c>
      <c r="CF65" s="59"/>
      <c r="CG65" s="47"/>
    </row>
    <row r="66" spans="1:85" ht="45" customHeight="1" x14ac:dyDescent="0.2">
      <c r="A66" s="77" t="s">
        <v>6566</v>
      </c>
      <c r="B66" s="77">
        <v>5</v>
      </c>
      <c r="C66" s="73" t="s">
        <v>243</v>
      </c>
      <c r="D66" s="58" t="s">
        <v>58</v>
      </c>
      <c r="E66" s="58" t="s">
        <v>59</v>
      </c>
      <c r="F66" s="58" t="s">
        <v>443</v>
      </c>
      <c r="G66" s="58" t="s">
        <v>207</v>
      </c>
      <c r="H66" s="58" t="s">
        <v>4000</v>
      </c>
      <c r="I66" s="58" t="s">
        <v>4001</v>
      </c>
      <c r="J66" s="58" t="s">
        <v>481</v>
      </c>
      <c r="K66" s="58" t="s">
        <v>87</v>
      </c>
      <c r="L66" s="58" t="s">
        <v>4002</v>
      </c>
      <c r="M66" s="58" t="s">
        <v>448</v>
      </c>
      <c r="N66" s="58"/>
      <c r="O66" s="58" t="s">
        <v>3890</v>
      </c>
      <c r="P66" s="58" t="s">
        <v>3891</v>
      </c>
      <c r="Q66" s="58"/>
      <c r="R66" s="58" t="s">
        <v>63</v>
      </c>
      <c r="S66" s="58" t="s">
        <v>4003</v>
      </c>
      <c r="T66" s="58" t="s">
        <v>4004</v>
      </c>
      <c r="U66" s="58" t="s">
        <v>481</v>
      </c>
      <c r="V66" s="58" t="s">
        <v>4005</v>
      </c>
      <c r="W66" s="58" t="s">
        <v>214</v>
      </c>
      <c r="X66" s="58" t="s">
        <v>65</v>
      </c>
      <c r="Y66" s="58" t="s">
        <v>3896</v>
      </c>
      <c r="Z66" s="58"/>
      <c r="AA66" s="58" t="s">
        <v>4006</v>
      </c>
      <c r="AB66" s="58" t="s">
        <v>4006</v>
      </c>
      <c r="AC66" s="58" t="s">
        <v>3926</v>
      </c>
      <c r="AD66" s="58" t="s">
        <v>3927</v>
      </c>
      <c r="AE66" s="58" t="s">
        <v>4007</v>
      </c>
      <c r="AF66" s="58" t="s">
        <v>933</v>
      </c>
      <c r="AG66" s="58" t="s">
        <v>4008</v>
      </c>
      <c r="AH66" s="58" t="s">
        <v>4009</v>
      </c>
      <c r="AI66" s="58" t="s">
        <v>933</v>
      </c>
      <c r="AJ66" s="58" t="s">
        <v>4010</v>
      </c>
      <c r="AK66" s="58" t="s">
        <v>3904</v>
      </c>
      <c r="AL66" s="58" t="s">
        <v>4011</v>
      </c>
      <c r="AM66" s="58" t="s">
        <v>4012</v>
      </c>
      <c r="AN66" s="58" t="s">
        <v>4013</v>
      </c>
      <c r="AO66" s="58" t="s">
        <v>66</v>
      </c>
      <c r="AP66" s="58" t="s">
        <v>199</v>
      </c>
      <c r="AQ66" s="58" t="s">
        <v>200</v>
      </c>
      <c r="AR66" s="58" t="s">
        <v>467</v>
      </c>
      <c r="AS66" s="58" t="s">
        <v>4014</v>
      </c>
      <c r="AT66" s="58" t="s">
        <v>4015</v>
      </c>
      <c r="AU66" s="58" t="s">
        <v>470</v>
      </c>
      <c r="AV66" s="58" t="s">
        <v>470</v>
      </c>
      <c r="AW66" s="58" t="s">
        <v>471</v>
      </c>
      <c r="AX66" s="58" t="s">
        <v>433</v>
      </c>
      <c r="AY66" s="58" t="s">
        <v>433</v>
      </c>
      <c r="AZ66" s="58" t="s">
        <v>1957</v>
      </c>
      <c r="BA66" s="58" t="s">
        <v>4016</v>
      </c>
      <c r="BB66" s="58" t="s">
        <v>4017</v>
      </c>
      <c r="BC66" s="58" t="s">
        <v>3965</v>
      </c>
      <c r="BD66" s="58" t="s">
        <v>665</v>
      </c>
      <c r="BE66" s="58"/>
      <c r="BF66" s="65" t="s">
        <v>4018</v>
      </c>
      <c r="BG66" s="58" t="s">
        <v>4019</v>
      </c>
      <c r="BH66" s="58" t="s">
        <v>3912</v>
      </c>
      <c r="BI66" s="58" t="s">
        <v>4020</v>
      </c>
      <c r="BJ66" s="58" t="s">
        <v>67</v>
      </c>
      <c r="BK66" s="58" t="s">
        <v>3904</v>
      </c>
      <c r="BL66" s="58" t="s">
        <v>4021</v>
      </c>
      <c r="BM66" s="58" t="s">
        <v>81</v>
      </c>
      <c r="BN66" s="58" t="s">
        <v>498</v>
      </c>
      <c r="BO66" s="58" t="s">
        <v>91</v>
      </c>
      <c r="BP66" s="58" t="s">
        <v>1310</v>
      </c>
      <c r="BQ66" s="58" t="s">
        <v>206</v>
      </c>
      <c r="BR66" s="58" t="s">
        <v>561</v>
      </c>
      <c r="BS66" s="59" t="s">
        <v>4022</v>
      </c>
      <c r="BT66" s="59" t="s">
        <v>4023</v>
      </c>
      <c r="BU66" s="59" t="s">
        <v>4024</v>
      </c>
      <c r="BV66" s="59" t="s">
        <v>489</v>
      </c>
      <c r="BW66" s="59" t="s">
        <v>490</v>
      </c>
      <c r="BX66" s="59" t="s">
        <v>4025</v>
      </c>
      <c r="BY66" s="59" t="s">
        <v>4026</v>
      </c>
      <c r="BZ66" s="59"/>
      <c r="CA66" s="59"/>
      <c r="CB66" s="59"/>
      <c r="CC66" s="59"/>
      <c r="CD66" s="59"/>
      <c r="CE66" s="59"/>
      <c r="CF66" s="59"/>
      <c r="CG66" s="47"/>
    </row>
    <row r="67" spans="1:85" ht="45" customHeight="1" x14ac:dyDescent="0.2">
      <c r="A67" s="77" t="s">
        <v>6566</v>
      </c>
      <c r="B67" s="77">
        <v>6</v>
      </c>
      <c r="C67" s="73" t="s">
        <v>244</v>
      </c>
      <c r="D67" s="58" t="s">
        <v>58</v>
      </c>
      <c r="E67" s="58" t="s">
        <v>59</v>
      </c>
      <c r="F67" s="58" t="s">
        <v>443</v>
      </c>
      <c r="G67" s="58" t="s">
        <v>207</v>
      </c>
      <c r="H67" s="58" t="s">
        <v>4027</v>
      </c>
      <c r="I67" s="58" t="s">
        <v>4028</v>
      </c>
      <c r="J67" s="58" t="s">
        <v>498</v>
      </c>
      <c r="K67" s="58" t="s">
        <v>61</v>
      </c>
      <c r="L67" s="58" t="s">
        <v>4029</v>
      </c>
      <c r="M67" s="58" t="s">
        <v>448</v>
      </c>
      <c r="N67" s="58"/>
      <c r="O67" s="58" t="s">
        <v>3890</v>
      </c>
      <c r="P67" s="58" t="s">
        <v>3891</v>
      </c>
      <c r="Q67" s="58"/>
      <c r="R67" s="58" t="s">
        <v>63</v>
      </c>
      <c r="S67" s="58" t="s">
        <v>4030</v>
      </c>
      <c r="T67" s="58" t="s">
        <v>4031</v>
      </c>
      <c r="U67" s="58" t="s">
        <v>498</v>
      </c>
      <c r="V67" s="58" t="s">
        <v>4032</v>
      </c>
      <c r="W67" s="58" t="s">
        <v>214</v>
      </c>
      <c r="X67" s="58" t="s">
        <v>65</v>
      </c>
      <c r="Y67" s="58" t="s">
        <v>3896</v>
      </c>
      <c r="Z67" s="58"/>
      <c r="AA67" s="58" t="s">
        <v>4033</v>
      </c>
      <c r="AB67" s="58" t="s">
        <v>4033</v>
      </c>
      <c r="AC67" s="58" t="s">
        <v>4034</v>
      </c>
      <c r="AD67" s="58" t="s">
        <v>4035</v>
      </c>
      <c r="AE67" s="58" t="s">
        <v>4036</v>
      </c>
      <c r="AF67" s="58" t="s">
        <v>4036</v>
      </c>
      <c r="AG67" s="58" t="s">
        <v>4037</v>
      </c>
      <c r="AH67" s="58" t="s">
        <v>4038</v>
      </c>
      <c r="AI67" s="58" t="s">
        <v>498</v>
      </c>
      <c r="AJ67" s="58" t="s">
        <v>4039</v>
      </c>
      <c r="AK67" s="58" t="s">
        <v>3904</v>
      </c>
      <c r="AL67" s="58" t="s">
        <v>4040</v>
      </c>
      <c r="AM67" s="58" t="s">
        <v>4041</v>
      </c>
      <c r="AN67" s="58" t="s">
        <v>3907</v>
      </c>
      <c r="AO67" s="58" t="s">
        <v>4042</v>
      </c>
      <c r="AP67" s="58" t="s">
        <v>199</v>
      </c>
      <c r="AQ67" s="58" t="s">
        <v>200</v>
      </c>
      <c r="AR67" s="58" t="s">
        <v>467</v>
      </c>
      <c r="AS67" s="58" t="s">
        <v>549</v>
      </c>
      <c r="AT67" s="58" t="s">
        <v>498</v>
      </c>
      <c r="AU67" s="58" t="s">
        <v>470</v>
      </c>
      <c r="AV67" s="58" t="s">
        <v>471</v>
      </c>
      <c r="AW67" s="58" t="s">
        <v>471</v>
      </c>
      <c r="AX67" s="58" t="s">
        <v>4043</v>
      </c>
      <c r="AY67" s="58" t="s">
        <v>4043</v>
      </c>
      <c r="AZ67" s="58" t="s">
        <v>812</v>
      </c>
      <c r="BA67" s="58" t="s">
        <v>715</v>
      </c>
      <c r="BB67" s="58" t="s">
        <v>4044</v>
      </c>
      <c r="BC67" s="58" t="s">
        <v>4045</v>
      </c>
      <c r="BD67" s="58" t="s">
        <v>555</v>
      </c>
      <c r="BE67" s="58"/>
      <c r="BF67" s="58" t="s">
        <v>1345</v>
      </c>
      <c r="BG67" s="58" t="s">
        <v>4046</v>
      </c>
      <c r="BH67" s="58" t="s">
        <v>4019</v>
      </c>
      <c r="BI67" s="58" t="s">
        <v>4047</v>
      </c>
      <c r="BJ67" s="58" t="s">
        <v>524</v>
      </c>
      <c r="BK67" s="58" t="s">
        <v>3904</v>
      </c>
      <c r="BL67" s="58" t="s">
        <v>4048</v>
      </c>
      <c r="BM67" s="58" t="s">
        <v>86</v>
      </c>
      <c r="BN67" s="58" t="s">
        <v>4049</v>
      </c>
      <c r="BO67" s="58" t="s">
        <v>483</v>
      </c>
      <c r="BP67" s="58" t="s">
        <v>1310</v>
      </c>
      <c r="BQ67" s="58" t="s">
        <v>206</v>
      </c>
      <c r="BR67" s="58" t="s">
        <v>847</v>
      </c>
      <c r="BS67" s="59" t="s">
        <v>4050</v>
      </c>
      <c r="BT67" s="59" t="s">
        <v>4051</v>
      </c>
      <c r="BU67" s="59" t="s">
        <v>4052</v>
      </c>
      <c r="BV67" s="59" t="s">
        <v>489</v>
      </c>
      <c r="BW67" s="59" t="s">
        <v>490</v>
      </c>
      <c r="BX67" s="59" t="s">
        <v>4053</v>
      </c>
      <c r="BY67" s="59" t="s">
        <v>4054</v>
      </c>
      <c r="BZ67" s="59" t="s">
        <v>4055</v>
      </c>
      <c r="CA67" s="59" t="s">
        <v>4051</v>
      </c>
      <c r="CB67" s="59" t="s">
        <v>4052</v>
      </c>
      <c r="CC67" s="59" t="s">
        <v>489</v>
      </c>
      <c r="CD67" s="59" t="s">
        <v>490</v>
      </c>
      <c r="CE67" s="59" t="s">
        <v>4053</v>
      </c>
      <c r="CF67" s="59" t="s">
        <v>4056</v>
      </c>
      <c r="CG67" s="47"/>
    </row>
    <row r="68" spans="1:85" ht="45" customHeight="1" x14ac:dyDescent="0.2">
      <c r="A68" s="77" t="s">
        <v>6566</v>
      </c>
      <c r="B68" s="77">
        <v>7</v>
      </c>
      <c r="C68" s="73" t="s">
        <v>245</v>
      </c>
      <c r="D68" s="58" t="s">
        <v>58</v>
      </c>
      <c r="E68" s="58" t="s">
        <v>59</v>
      </c>
      <c r="F68" s="58" t="s">
        <v>443</v>
      </c>
      <c r="G68" s="58" t="s">
        <v>207</v>
      </c>
      <c r="H68" s="58" t="s">
        <v>245</v>
      </c>
      <c r="I68" s="58" t="s">
        <v>4057</v>
      </c>
      <c r="J68" s="58" t="s">
        <v>498</v>
      </c>
      <c r="K68" s="58" t="s">
        <v>92</v>
      </c>
      <c r="L68" s="58" t="s">
        <v>4058</v>
      </c>
      <c r="M68" s="58" t="s">
        <v>448</v>
      </c>
      <c r="N68" s="58"/>
      <c r="O68" s="58" t="s">
        <v>3890</v>
      </c>
      <c r="P68" s="58" t="s">
        <v>3891</v>
      </c>
      <c r="Q68" s="58"/>
      <c r="R68" s="58" t="s">
        <v>63</v>
      </c>
      <c r="S68" s="58" t="s">
        <v>4059</v>
      </c>
      <c r="T68" s="58" t="s">
        <v>64</v>
      </c>
      <c r="U68" s="58" t="s">
        <v>498</v>
      </c>
      <c r="V68" s="58" t="s">
        <v>498</v>
      </c>
      <c r="W68" s="58" t="s">
        <v>214</v>
      </c>
      <c r="X68" s="58" t="s">
        <v>65</v>
      </c>
      <c r="Y68" s="58" t="s">
        <v>4060</v>
      </c>
      <c r="Z68" s="58"/>
      <c r="AA68" s="58" t="s">
        <v>4061</v>
      </c>
      <c r="AB68" s="58" t="s">
        <v>4062</v>
      </c>
      <c r="AC68" s="58" t="s">
        <v>4063</v>
      </c>
      <c r="AD68" s="58" t="s">
        <v>4064</v>
      </c>
      <c r="AE68" s="58" t="s">
        <v>4065</v>
      </c>
      <c r="AF68" s="58" t="s">
        <v>4065</v>
      </c>
      <c r="AG68" s="58" t="s">
        <v>4066</v>
      </c>
      <c r="AH68" s="58" t="s">
        <v>4067</v>
      </c>
      <c r="AI68" s="58" t="s">
        <v>4061</v>
      </c>
      <c r="AJ68" s="58" t="s">
        <v>4068</v>
      </c>
      <c r="AK68" s="58" t="s">
        <v>3904</v>
      </c>
      <c r="AL68" s="58" t="s">
        <v>4069</v>
      </c>
      <c r="AM68" s="58" t="s">
        <v>4070</v>
      </c>
      <c r="AN68" s="58" t="s">
        <v>3934</v>
      </c>
      <c r="AO68" s="58" t="s">
        <v>66</v>
      </c>
      <c r="AP68" s="58" t="s">
        <v>199</v>
      </c>
      <c r="AQ68" s="58" t="s">
        <v>200</v>
      </c>
      <c r="AR68" s="58" t="s">
        <v>467</v>
      </c>
      <c r="AS68" s="58" t="s">
        <v>549</v>
      </c>
      <c r="AT68" s="58" t="s">
        <v>498</v>
      </c>
      <c r="AU68" s="58" t="s">
        <v>470</v>
      </c>
      <c r="AV68" s="58" t="s">
        <v>470</v>
      </c>
      <c r="AW68" s="58" t="s">
        <v>471</v>
      </c>
      <c r="AX68" s="58" t="s">
        <v>118</v>
      </c>
      <c r="AY68" s="58" t="s">
        <v>118</v>
      </c>
      <c r="AZ68" s="58" t="s">
        <v>1957</v>
      </c>
      <c r="BA68" s="58" t="s">
        <v>4071</v>
      </c>
      <c r="BB68" s="58" t="s">
        <v>4072</v>
      </c>
      <c r="BC68" s="58" t="s">
        <v>4073</v>
      </c>
      <c r="BD68" s="58"/>
      <c r="BE68" s="58"/>
      <c r="BF68" s="58" t="s">
        <v>4074</v>
      </c>
      <c r="BG68" s="58" t="s">
        <v>479</v>
      </c>
      <c r="BH68" s="58" t="s">
        <v>4019</v>
      </c>
      <c r="BI68" s="58" t="s">
        <v>4075</v>
      </c>
      <c r="BJ68" s="58" t="s">
        <v>524</v>
      </c>
      <c r="BK68" s="58" t="s">
        <v>3904</v>
      </c>
      <c r="BL68" s="58" t="s">
        <v>498</v>
      </c>
      <c r="BM68" s="58" t="s">
        <v>61</v>
      </c>
      <c r="BN68" s="58" t="s">
        <v>4076</v>
      </c>
      <c r="BO68" s="58" t="s">
        <v>126</v>
      </c>
      <c r="BP68" s="58" t="s">
        <v>116</v>
      </c>
      <c r="BQ68" s="58" t="s">
        <v>2210</v>
      </c>
      <c r="BR68" s="58" t="s">
        <v>561</v>
      </c>
      <c r="BS68" s="59" t="s">
        <v>4077</v>
      </c>
      <c r="BT68" s="59" t="s">
        <v>4078</v>
      </c>
      <c r="BU68" s="59" t="s">
        <v>4079</v>
      </c>
      <c r="BV68" s="59" t="s">
        <v>489</v>
      </c>
      <c r="BW68" s="59" t="s">
        <v>490</v>
      </c>
      <c r="BX68" s="59" t="s">
        <v>4080</v>
      </c>
      <c r="BY68" s="59" t="s">
        <v>4081</v>
      </c>
      <c r="BZ68" s="59" t="s">
        <v>4077</v>
      </c>
      <c r="CA68" s="59" t="s">
        <v>4078</v>
      </c>
      <c r="CB68" s="59" t="s">
        <v>4079</v>
      </c>
      <c r="CC68" s="59" t="s">
        <v>489</v>
      </c>
      <c r="CD68" s="59" t="s">
        <v>490</v>
      </c>
      <c r="CE68" s="59" t="s">
        <v>4080</v>
      </c>
      <c r="CF68" s="59" t="s">
        <v>4082</v>
      </c>
      <c r="CG68" s="47"/>
    </row>
    <row r="69" spans="1:85" ht="45" customHeight="1" x14ac:dyDescent="0.2">
      <c r="A69" s="77" t="s">
        <v>6566</v>
      </c>
      <c r="B69" s="77">
        <v>8</v>
      </c>
      <c r="C69" s="73" t="s">
        <v>246</v>
      </c>
      <c r="D69" s="58" t="s">
        <v>58</v>
      </c>
      <c r="E69" s="58" t="s">
        <v>59</v>
      </c>
      <c r="F69" s="58" t="s">
        <v>443</v>
      </c>
      <c r="G69" s="58" t="s">
        <v>211</v>
      </c>
      <c r="H69" s="58" t="s">
        <v>246</v>
      </c>
      <c r="I69" s="58" t="s">
        <v>4083</v>
      </c>
      <c r="J69" s="58" t="s">
        <v>498</v>
      </c>
      <c r="K69" s="58" t="s">
        <v>91</v>
      </c>
      <c r="L69" s="58" t="s">
        <v>4084</v>
      </c>
      <c r="M69" s="58" t="s">
        <v>828</v>
      </c>
      <c r="N69" s="58"/>
      <c r="O69" s="58" t="s">
        <v>3890</v>
      </c>
      <c r="P69" s="58" t="s">
        <v>3891</v>
      </c>
      <c r="Q69" s="58"/>
      <c r="R69" s="58" t="s">
        <v>63</v>
      </c>
      <c r="S69" s="58" t="s">
        <v>4085</v>
      </c>
      <c r="T69" s="58" t="s">
        <v>64</v>
      </c>
      <c r="U69" s="58" t="s">
        <v>4086</v>
      </c>
      <c r="V69" s="58" t="s">
        <v>4087</v>
      </c>
      <c r="W69" s="58" t="s">
        <v>214</v>
      </c>
      <c r="X69" s="58" t="s">
        <v>65</v>
      </c>
      <c r="Y69" s="58" t="s">
        <v>4088</v>
      </c>
      <c r="Z69" s="58"/>
      <c r="AA69" s="58" t="s">
        <v>4089</v>
      </c>
      <c r="AB69" s="58" t="s">
        <v>4089</v>
      </c>
      <c r="AC69" s="58" t="s">
        <v>4090</v>
      </c>
      <c r="AD69" s="58" t="s">
        <v>4091</v>
      </c>
      <c r="AE69" s="58" t="s">
        <v>4092</v>
      </c>
      <c r="AF69" s="58" t="s">
        <v>4092</v>
      </c>
      <c r="AG69" s="58" t="s">
        <v>4093</v>
      </c>
      <c r="AH69" s="58" t="s">
        <v>4094</v>
      </c>
      <c r="AI69" s="58" t="s">
        <v>498</v>
      </c>
      <c r="AJ69" s="58" t="s">
        <v>4095</v>
      </c>
      <c r="AK69" s="58" t="s">
        <v>3904</v>
      </c>
      <c r="AL69" s="58" t="s">
        <v>4096</v>
      </c>
      <c r="AM69" s="58" t="s">
        <v>4097</v>
      </c>
      <c r="AN69" s="58" t="s">
        <v>4098</v>
      </c>
      <c r="AO69" s="58" t="s">
        <v>66</v>
      </c>
      <c r="AP69" s="58" t="s">
        <v>199</v>
      </c>
      <c r="AQ69" s="58" t="s">
        <v>200</v>
      </c>
      <c r="AR69" s="58" t="s">
        <v>467</v>
      </c>
      <c r="AS69" s="58" t="s">
        <v>4099</v>
      </c>
      <c r="AT69" s="58" t="s">
        <v>498</v>
      </c>
      <c r="AU69" s="58" t="s">
        <v>470</v>
      </c>
      <c r="AV69" s="58" t="s">
        <v>471</v>
      </c>
      <c r="AW69" s="58" t="s">
        <v>471</v>
      </c>
      <c r="AX69" s="58" t="s">
        <v>89</v>
      </c>
      <c r="AY69" s="58" t="s">
        <v>89</v>
      </c>
      <c r="AZ69" s="58" t="s">
        <v>4100</v>
      </c>
      <c r="BA69" s="58" t="s">
        <v>4101</v>
      </c>
      <c r="BB69" s="58" t="s">
        <v>4102</v>
      </c>
      <c r="BC69" s="58" t="s">
        <v>1528</v>
      </c>
      <c r="BD69" s="58" t="s">
        <v>665</v>
      </c>
      <c r="BE69" s="58" t="s">
        <v>666</v>
      </c>
      <c r="BF69" s="58" t="s">
        <v>4103</v>
      </c>
      <c r="BG69" s="58" t="s">
        <v>479</v>
      </c>
      <c r="BH69" s="58" t="s">
        <v>749</v>
      </c>
      <c r="BI69" s="58" t="s">
        <v>4104</v>
      </c>
      <c r="BJ69" s="58" t="s">
        <v>524</v>
      </c>
      <c r="BK69" s="58" t="s">
        <v>3904</v>
      </c>
      <c r="BL69" s="58" t="s">
        <v>498</v>
      </c>
      <c r="BM69" s="58" t="s">
        <v>498</v>
      </c>
      <c r="BN69" s="58" t="s">
        <v>498</v>
      </c>
      <c r="BO69" s="58" t="s">
        <v>938</v>
      </c>
      <c r="BP69" s="58" t="s">
        <v>938</v>
      </c>
      <c r="BQ69" s="58" t="s">
        <v>498</v>
      </c>
      <c r="BR69" s="58"/>
      <c r="BS69" s="59" t="s">
        <v>4105</v>
      </c>
      <c r="BT69" s="59" t="s">
        <v>4106</v>
      </c>
      <c r="BU69" s="59" t="s">
        <v>4107</v>
      </c>
      <c r="BV69" s="59" t="s">
        <v>489</v>
      </c>
      <c r="BW69" s="59" t="s">
        <v>490</v>
      </c>
      <c r="BX69" s="59" t="s">
        <v>4108</v>
      </c>
      <c r="BY69" s="59" t="s">
        <v>4109</v>
      </c>
      <c r="BZ69" s="59" t="s">
        <v>4105</v>
      </c>
      <c r="CA69" s="59" t="s">
        <v>4106</v>
      </c>
      <c r="CB69" s="59" t="s">
        <v>4107</v>
      </c>
      <c r="CC69" s="59" t="s">
        <v>489</v>
      </c>
      <c r="CD69" s="59" t="s">
        <v>490</v>
      </c>
      <c r="CE69" s="59" t="s">
        <v>4110</v>
      </c>
      <c r="CF69" s="59" t="s">
        <v>492</v>
      </c>
      <c r="CG69" s="47"/>
    </row>
    <row r="70" spans="1:85" ht="45" customHeight="1" x14ac:dyDescent="0.2">
      <c r="A70" s="76" t="s">
        <v>6567</v>
      </c>
      <c r="B70" s="76">
        <v>1</v>
      </c>
      <c r="C70" s="72" t="s">
        <v>247</v>
      </c>
      <c r="D70" s="58" t="s">
        <v>58</v>
      </c>
      <c r="E70" s="58" t="s">
        <v>59</v>
      </c>
      <c r="F70" s="58" t="s">
        <v>443</v>
      </c>
      <c r="G70" s="58" t="s">
        <v>207</v>
      </c>
      <c r="H70" s="58" t="s">
        <v>4111</v>
      </c>
      <c r="I70" s="58" t="s">
        <v>4112</v>
      </c>
      <c r="J70" s="58" t="s">
        <v>498</v>
      </c>
      <c r="K70" s="58" t="s">
        <v>61</v>
      </c>
      <c r="L70" s="58" t="s">
        <v>4113</v>
      </c>
      <c r="M70" s="58" t="s">
        <v>448</v>
      </c>
      <c r="N70" s="58"/>
      <c r="O70" s="58" t="s">
        <v>4114</v>
      </c>
      <c r="P70" s="58" t="s">
        <v>4115</v>
      </c>
      <c r="Q70" s="58"/>
      <c r="R70" s="58" t="s">
        <v>63</v>
      </c>
      <c r="S70" s="58" t="s">
        <v>4116</v>
      </c>
      <c r="T70" s="58" t="s">
        <v>4117</v>
      </c>
      <c r="U70" s="58" t="s">
        <v>4118</v>
      </c>
      <c r="V70" s="58" t="s">
        <v>4119</v>
      </c>
      <c r="W70" s="58" t="s">
        <v>214</v>
      </c>
      <c r="X70" s="58" t="s">
        <v>65</v>
      </c>
      <c r="Y70" s="58" t="s">
        <v>4120</v>
      </c>
      <c r="Z70" s="58"/>
      <c r="AA70" s="58" t="s">
        <v>4121</v>
      </c>
      <c r="AB70" s="58" t="s">
        <v>4121</v>
      </c>
      <c r="AC70" s="58" t="s">
        <v>4122</v>
      </c>
      <c r="AD70" s="58" t="s">
        <v>4123</v>
      </c>
      <c r="AE70" s="58" t="s">
        <v>4124</v>
      </c>
      <c r="AF70" s="58" t="s">
        <v>498</v>
      </c>
      <c r="AG70" s="58" t="s">
        <v>4125</v>
      </c>
      <c r="AH70" s="58" t="s">
        <v>4126</v>
      </c>
      <c r="AI70" s="58" t="s">
        <v>498</v>
      </c>
      <c r="AJ70" s="58" t="s">
        <v>4127</v>
      </c>
      <c r="AK70" s="58" t="s">
        <v>4128</v>
      </c>
      <c r="AL70" s="58" t="s">
        <v>4129</v>
      </c>
      <c r="AM70" s="58" t="s">
        <v>4130</v>
      </c>
      <c r="AN70" s="58" t="s">
        <v>4131</v>
      </c>
      <c r="AO70" s="58" t="s">
        <v>66</v>
      </c>
      <c r="AP70" s="58" t="s">
        <v>199</v>
      </c>
      <c r="AQ70" s="58" t="s">
        <v>200</v>
      </c>
      <c r="AR70" s="58" t="s">
        <v>467</v>
      </c>
      <c r="AS70" s="58"/>
      <c r="AT70" s="58" t="s">
        <v>4132</v>
      </c>
      <c r="AU70" s="58" t="s">
        <v>470</v>
      </c>
      <c r="AV70" s="58" t="s">
        <v>470</v>
      </c>
      <c r="AW70" s="58" t="s">
        <v>471</v>
      </c>
      <c r="AX70" s="58" t="s">
        <v>4133</v>
      </c>
      <c r="AY70" s="58" t="s">
        <v>4133</v>
      </c>
      <c r="AZ70" s="58" t="s">
        <v>812</v>
      </c>
      <c r="BA70" s="58" t="s">
        <v>4134</v>
      </c>
      <c r="BB70" s="58" t="s">
        <v>4135</v>
      </c>
      <c r="BC70" s="58" t="s">
        <v>4136</v>
      </c>
      <c r="BD70" s="58" t="s">
        <v>665</v>
      </c>
      <c r="BE70" s="58"/>
      <c r="BF70" s="65" t="s">
        <v>4137</v>
      </c>
      <c r="BG70" s="58" t="s">
        <v>4138</v>
      </c>
      <c r="BH70" s="58" t="s">
        <v>749</v>
      </c>
      <c r="BI70" s="58" t="s">
        <v>4139</v>
      </c>
      <c r="BJ70" s="58" t="s">
        <v>67</v>
      </c>
      <c r="BK70" s="58" t="s">
        <v>4128</v>
      </c>
      <c r="BL70" s="58" t="s">
        <v>498</v>
      </c>
      <c r="BM70" s="58" t="s">
        <v>68</v>
      </c>
      <c r="BN70" s="58" t="s">
        <v>4140</v>
      </c>
      <c r="BO70" s="58" t="s">
        <v>61</v>
      </c>
      <c r="BP70" s="58" t="s">
        <v>4141</v>
      </c>
      <c r="BQ70" s="58" t="s">
        <v>4142</v>
      </c>
      <c r="BR70" s="58" t="s">
        <v>4143</v>
      </c>
      <c r="BS70" s="59" t="s">
        <v>4144</v>
      </c>
      <c r="BT70" s="59" t="s">
        <v>4145</v>
      </c>
      <c r="BU70" s="59" t="s">
        <v>4146</v>
      </c>
      <c r="BV70" s="59" t="s">
        <v>489</v>
      </c>
      <c r="BW70" s="59" t="s">
        <v>490</v>
      </c>
      <c r="BX70" s="59" t="s">
        <v>4147</v>
      </c>
      <c r="BY70" s="59" t="s">
        <v>4148</v>
      </c>
      <c r="BZ70" s="59" t="s">
        <v>4149</v>
      </c>
      <c r="CA70" s="59" t="s">
        <v>4145</v>
      </c>
      <c r="CB70" s="59" t="s">
        <v>4146</v>
      </c>
      <c r="CC70" s="59" t="s">
        <v>489</v>
      </c>
      <c r="CD70" s="59" t="s">
        <v>490</v>
      </c>
      <c r="CE70" s="59" t="s">
        <v>4147</v>
      </c>
      <c r="CF70" s="59" t="s">
        <v>4148</v>
      </c>
      <c r="CG70" s="47"/>
    </row>
    <row r="71" spans="1:85" ht="45" customHeight="1" x14ac:dyDescent="0.2">
      <c r="A71" s="76" t="s">
        <v>6567</v>
      </c>
      <c r="B71" s="76">
        <v>2</v>
      </c>
      <c r="C71" s="72" t="s">
        <v>248</v>
      </c>
      <c r="D71" s="58" t="s">
        <v>58</v>
      </c>
      <c r="E71" s="58" t="s">
        <v>59</v>
      </c>
      <c r="F71" s="58" t="s">
        <v>443</v>
      </c>
      <c r="G71" s="58" t="s">
        <v>207</v>
      </c>
      <c r="H71" s="58" t="s">
        <v>248</v>
      </c>
      <c r="I71" s="58" t="s">
        <v>4150</v>
      </c>
      <c r="J71" s="58" t="s">
        <v>498</v>
      </c>
      <c r="K71" s="58" t="s">
        <v>79</v>
      </c>
      <c r="L71" s="58" t="s">
        <v>4151</v>
      </c>
      <c r="M71" s="58" t="s">
        <v>448</v>
      </c>
      <c r="N71" s="58"/>
      <c r="O71" s="58" t="s">
        <v>4114</v>
      </c>
      <c r="P71" s="58" t="s">
        <v>4115</v>
      </c>
      <c r="Q71" s="58"/>
      <c r="R71" s="58" t="s">
        <v>63</v>
      </c>
      <c r="S71" s="58" t="s">
        <v>4152</v>
      </c>
      <c r="T71" s="58" t="s">
        <v>4153</v>
      </c>
      <c r="U71" s="58" t="s">
        <v>4154</v>
      </c>
      <c r="V71" s="58" t="s">
        <v>4155</v>
      </c>
      <c r="W71" s="58" t="s">
        <v>453</v>
      </c>
      <c r="X71" s="58" t="s">
        <v>65</v>
      </c>
      <c r="Y71" s="58" t="s">
        <v>4120</v>
      </c>
      <c r="Z71" s="58"/>
      <c r="AA71" s="58" t="s">
        <v>4156</v>
      </c>
      <c r="AB71" s="58" t="s">
        <v>4157</v>
      </c>
      <c r="AC71" s="58" t="s">
        <v>4158</v>
      </c>
      <c r="AD71" s="58" t="s">
        <v>4159</v>
      </c>
      <c r="AE71" s="58" t="s">
        <v>4160</v>
      </c>
      <c r="AF71" s="58" t="s">
        <v>4160</v>
      </c>
      <c r="AG71" s="58" t="s">
        <v>4161</v>
      </c>
      <c r="AH71" s="58" t="s">
        <v>4162</v>
      </c>
      <c r="AI71" s="58" t="s">
        <v>498</v>
      </c>
      <c r="AJ71" s="58" t="s">
        <v>4163</v>
      </c>
      <c r="AK71" s="58" t="s">
        <v>4128</v>
      </c>
      <c r="AL71" s="58" t="s">
        <v>4164</v>
      </c>
      <c r="AM71" s="58" t="s">
        <v>4165</v>
      </c>
      <c r="AN71" s="58" t="s">
        <v>4166</v>
      </c>
      <c r="AO71" s="58" t="s">
        <v>66</v>
      </c>
      <c r="AP71" s="58" t="s">
        <v>1618</v>
      </c>
      <c r="AQ71" s="58" t="s">
        <v>200</v>
      </c>
      <c r="AR71" s="58" t="s">
        <v>467</v>
      </c>
      <c r="AS71" s="58" t="s">
        <v>4167</v>
      </c>
      <c r="AT71" s="58" t="s">
        <v>1130</v>
      </c>
      <c r="AU71" s="58" t="s">
        <v>470</v>
      </c>
      <c r="AV71" s="58" t="s">
        <v>470</v>
      </c>
      <c r="AW71" s="58" t="s">
        <v>471</v>
      </c>
      <c r="AX71" s="58" t="s">
        <v>4168</v>
      </c>
      <c r="AY71" s="58" t="s">
        <v>4168</v>
      </c>
      <c r="AZ71" s="58" t="s">
        <v>812</v>
      </c>
      <c r="BA71" s="58" t="s">
        <v>4169</v>
      </c>
      <c r="BB71" s="58" t="s">
        <v>4170</v>
      </c>
      <c r="BC71" s="58" t="s">
        <v>4171</v>
      </c>
      <c r="BD71" s="58" t="s">
        <v>555</v>
      </c>
      <c r="BE71" s="58"/>
      <c r="BF71" s="65" t="s">
        <v>910</v>
      </c>
      <c r="BG71" s="58" t="s">
        <v>4172</v>
      </c>
      <c r="BH71" s="58" t="s">
        <v>479</v>
      </c>
      <c r="BI71" s="58" t="s">
        <v>498</v>
      </c>
      <c r="BJ71" s="58" t="s">
        <v>524</v>
      </c>
      <c r="BK71" s="58" t="s">
        <v>4128</v>
      </c>
      <c r="BL71" s="58" t="s">
        <v>4173</v>
      </c>
      <c r="BM71" s="58" t="s">
        <v>100</v>
      </c>
      <c r="BN71" s="58" t="s">
        <v>498</v>
      </c>
      <c r="BO71" s="58" t="s">
        <v>86</v>
      </c>
      <c r="BP71" s="58" t="s">
        <v>86</v>
      </c>
      <c r="BQ71" s="58" t="s">
        <v>206</v>
      </c>
      <c r="BR71" s="58" t="s">
        <v>526</v>
      </c>
      <c r="BS71" s="59" t="s">
        <v>4174</v>
      </c>
      <c r="BT71" s="59" t="s">
        <v>4175</v>
      </c>
      <c r="BU71" s="59" t="s">
        <v>4176</v>
      </c>
      <c r="BV71" s="59" t="s">
        <v>489</v>
      </c>
      <c r="BW71" s="59" t="s">
        <v>490</v>
      </c>
      <c r="BX71" s="59" t="s">
        <v>4177</v>
      </c>
      <c r="BY71" s="59" t="s">
        <v>972</v>
      </c>
      <c r="BZ71" s="59" t="s">
        <v>4178</v>
      </c>
      <c r="CA71" s="59" t="s">
        <v>4179</v>
      </c>
      <c r="CB71" s="59" t="s">
        <v>4176</v>
      </c>
      <c r="CC71" s="59" t="s">
        <v>489</v>
      </c>
      <c r="CD71" s="59" t="s">
        <v>490</v>
      </c>
      <c r="CE71" s="59" t="s">
        <v>4177</v>
      </c>
      <c r="CF71" s="59" t="s">
        <v>4180</v>
      </c>
      <c r="CG71" s="47"/>
    </row>
    <row r="72" spans="1:85" ht="45" customHeight="1" x14ac:dyDescent="0.2">
      <c r="A72" s="76" t="s">
        <v>6567</v>
      </c>
      <c r="B72" s="76">
        <v>3</v>
      </c>
      <c r="C72" s="72" t="s">
        <v>249</v>
      </c>
      <c r="D72" s="58" t="s">
        <v>58</v>
      </c>
      <c r="E72" s="58" t="s">
        <v>59</v>
      </c>
      <c r="F72" s="58" t="s">
        <v>443</v>
      </c>
      <c r="G72" s="58" t="s">
        <v>207</v>
      </c>
      <c r="H72" s="58" t="s">
        <v>4181</v>
      </c>
      <c r="I72" s="58" t="s">
        <v>4182</v>
      </c>
      <c r="J72" s="58" t="s">
        <v>498</v>
      </c>
      <c r="K72" s="58" t="s">
        <v>81</v>
      </c>
      <c r="L72" s="58" t="s">
        <v>4183</v>
      </c>
      <c r="M72" s="58" t="s">
        <v>448</v>
      </c>
      <c r="N72" s="58"/>
      <c r="O72" s="58" t="s">
        <v>4114</v>
      </c>
      <c r="P72" s="58" t="s">
        <v>4115</v>
      </c>
      <c r="Q72" s="58"/>
      <c r="R72" s="58" t="s">
        <v>63</v>
      </c>
      <c r="S72" s="58" t="s">
        <v>4184</v>
      </c>
      <c r="T72" s="58" t="s">
        <v>64</v>
      </c>
      <c r="U72" s="58" t="s">
        <v>4185</v>
      </c>
      <c r="V72" s="58" t="s">
        <v>4186</v>
      </c>
      <c r="W72" s="58" t="s">
        <v>453</v>
      </c>
      <c r="X72" s="58" t="s">
        <v>65</v>
      </c>
      <c r="Y72" s="58" t="s">
        <v>4120</v>
      </c>
      <c r="Z72" s="58"/>
      <c r="AA72" s="58" t="s">
        <v>4187</v>
      </c>
      <c r="AB72" s="58" t="s">
        <v>4188</v>
      </c>
      <c r="AC72" s="58" t="s">
        <v>4189</v>
      </c>
      <c r="AD72" s="58" t="s">
        <v>4190</v>
      </c>
      <c r="AE72" s="58" t="s">
        <v>4191</v>
      </c>
      <c r="AF72" s="58" t="s">
        <v>4192</v>
      </c>
      <c r="AG72" s="58" t="s">
        <v>4193</v>
      </c>
      <c r="AH72" s="58" t="s">
        <v>4194</v>
      </c>
      <c r="AI72" s="58" t="s">
        <v>4195</v>
      </c>
      <c r="AJ72" s="58" t="s">
        <v>4196</v>
      </c>
      <c r="AK72" s="58" t="s">
        <v>4128</v>
      </c>
      <c r="AL72" s="58" t="s">
        <v>4197</v>
      </c>
      <c r="AM72" s="58" t="s">
        <v>4198</v>
      </c>
      <c r="AN72" s="58" t="s">
        <v>4131</v>
      </c>
      <c r="AO72" s="58" t="s">
        <v>4199</v>
      </c>
      <c r="AP72" s="58" t="s">
        <v>199</v>
      </c>
      <c r="AQ72" s="58" t="s">
        <v>200</v>
      </c>
      <c r="AR72" s="58" t="s">
        <v>467</v>
      </c>
      <c r="AS72" s="58" t="s">
        <v>4200</v>
      </c>
      <c r="AT72" s="58" t="s">
        <v>4201</v>
      </c>
      <c r="AU72" s="58" t="s">
        <v>470</v>
      </c>
      <c r="AV72" s="58" t="s">
        <v>471</v>
      </c>
      <c r="AW72" s="58" t="s">
        <v>471</v>
      </c>
      <c r="AX72" s="58" t="s">
        <v>2370</v>
      </c>
      <c r="AY72" s="58" t="s">
        <v>2370</v>
      </c>
      <c r="AZ72" s="58" t="s">
        <v>473</v>
      </c>
      <c r="BA72" s="58" t="s">
        <v>4202</v>
      </c>
      <c r="BB72" s="58" t="s">
        <v>4203</v>
      </c>
      <c r="BC72" s="58" t="s">
        <v>4204</v>
      </c>
      <c r="BD72" s="58"/>
      <c r="BE72" s="58"/>
      <c r="BF72" s="58" t="s">
        <v>1345</v>
      </c>
      <c r="BG72" s="58" t="s">
        <v>479</v>
      </c>
      <c r="BH72" s="58" t="s">
        <v>4172</v>
      </c>
      <c r="BI72" s="58" t="s">
        <v>4205</v>
      </c>
      <c r="BJ72" s="58" t="s">
        <v>67</v>
      </c>
      <c r="BK72" s="58" t="s">
        <v>4128</v>
      </c>
      <c r="BL72" s="58" t="s">
        <v>4195</v>
      </c>
      <c r="BM72" s="58" t="s">
        <v>96</v>
      </c>
      <c r="BN72" s="58" t="s">
        <v>482</v>
      </c>
      <c r="BO72" s="58" t="s">
        <v>86</v>
      </c>
      <c r="BP72" s="58" t="s">
        <v>86</v>
      </c>
      <c r="BQ72" s="58" t="s">
        <v>598</v>
      </c>
      <c r="BR72" s="58" t="s">
        <v>4206</v>
      </c>
      <c r="BS72" s="59" t="s">
        <v>4207</v>
      </c>
      <c r="BT72" s="59" t="s">
        <v>4208</v>
      </c>
      <c r="BU72" s="59" t="s">
        <v>4176</v>
      </c>
      <c r="BV72" s="59" t="s">
        <v>489</v>
      </c>
      <c r="BW72" s="59" t="s">
        <v>490</v>
      </c>
      <c r="BX72" s="59" t="s">
        <v>4209</v>
      </c>
      <c r="BY72" s="59" t="s">
        <v>972</v>
      </c>
      <c r="BZ72" s="59" t="s">
        <v>4149</v>
      </c>
      <c r="CA72" s="59" t="s">
        <v>4208</v>
      </c>
      <c r="CB72" s="59" t="s">
        <v>4176</v>
      </c>
      <c r="CC72" s="59" t="s">
        <v>489</v>
      </c>
      <c r="CD72" s="59" t="s">
        <v>490</v>
      </c>
      <c r="CE72" s="59" t="s">
        <v>4209</v>
      </c>
      <c r="CF72" s="59" t="s">
        <v>4210</v>
      </c>
      <c r="CG72" s="47"/>
    </row>
    <row r="73" spans="1:85" ht="45" customHeight="1" x14ac:dyDescent="0.2">
      <c r="A73" s="76" t="s">
        <v>6567</v>
      </c>
      <c r="B73" s="76">
        <v>4</v>
      </c>
      <c r="C73" s="72" t="s">
        <v>250</v>
      </c>
      <c r="D73" s="58" t="s">
        <v>58</v>
      </c>
      <c r="E73" s="58" t="s">
        <v>59</v>
      </c>
      <c r="F73" s="58" t="s">
        <v>443</v>
      </c>
      <c r="G73" s="58" t="s">
        <v>207</v>
      </c>
      <c r="H73" s="58" t="s">
        <v>250</v>
      </c>
      <c r="I73" s="58" t="s">
        <v>4211</v>
      </c>
      <c r="J73" s="58" t="s">
        <v>481</v>
      </c>
      <c r="K73" s="58" t="s">
        <v>83</v>
      </c>
      <c r="L73" s="58" t="s">
        <v>4212</v>
      </c>
      <c r="M73" s="58" t="s">
        <v>448</v>
      </c>
      <c r="N73" s="58"/>
      <c r="O73" s="58" t="s">
        <v>4114</v>
      </c>
      <c r="P73" s="58" t="s">
        <v>4115</v>
      </c>
      <c r="Q73" s="58"/>
      <c r="R73" s="58" t="s">
        <v>63</v>
      </c>
      <c r="S73" s="58" t="s">
        <v>4213</v>
      </c>
      <c r="T73" s="58" t="s">
        <v>64</v>
      </c>
      <c r="U73" s="58" t="s">
        <v>4214</v>
      </c>
      <c r="V73" s="58" t="s">
        <v>4215</v>
      </c>
      <c r="W73" s="58" t="s">
        <v>453</v>
      </c>
      <c r="X73" s="58" t="s">
        <v>65</v>
      </c>
      <c r="Y73" s="58" t="s">
        <v>4120</v>
      </c>
      <c r="Z73" s="58"/>
      <c r="AA73" s="58" t="s">
        <v>4216</v>
      </c>
      <c r="AB73" s="58" t="s">
        <v>4217</v>
      </c>
      <c r="AC73" s="58" t="s">
        <v>4218</v>
      </c>
      <c r="AD73" s="58" t="s">
        <v>4219</v>
      </c>
      <c r="AE73" s="58" t="s">
        <v>4220</v>
      </c>
      <c r="AF73" s="58" t="s">
        <v>4221</v>
      </c>
      <c r="AG73" s="58" t="s">
        <v>4222</v>
      </c>
      <c r="AH73" s="58" t="s">
        <v>4223</v>
      </c>
      <c r="AI73" s="58" t="s">
        <v>933</v>
      </c>
      <c r="AJ73" s="58" t="s">
        <v>4224</v>
      </c>
      <c r="AK73" s="58" t="s">
        <v>4128</v>
      </c>
      <c r="AL73" s="58" t="s">
        <v>4225</v>
      </c>
      <c r="AM73" s="58" t="s">
        <v>4226</v>
      </c>
      <c r="AN73" s="58" t="s">
        <v>4131</v>
      </c>
      <c r="AO73" s="58" t="s">
        <v>4199</v>
      </c>
      <c r="AP73" s="58" t="s">
        <v>199</v>
      </c>
      <c r="AQ73" s="58" t="s">
        <v>200</v>
      </c>
      <c r="AR73" s="58" t="s">
        <v>467</v>
      </c>
      <c r="AS73" s="58" t="s">
        <v>4227</v>
      </c>
      <c r="AT73" s="58" t="s">
        <v>4228</v>
      </c>
      <c r="AU73" s="58" t="s">
        <v>470</v>
      </c>
      <c r="AV73" s="58" t="s">
        <v>471</v>
      </c>
      <c r="AW73" s="58" t="s">
        <v>471</v>
      </c>
      <c r="AX73" s="58" t="s">
        <v>2050</v>
      </c>
      <c r="AY73" s="58" t="s">
        <v>2050</v>
      </c>
      <c r="AZ73" s="58" t="s">
        <v>473</v>
      </c>
      <c r="BA73" s="58" t="s">
        <v>4229</v>
      </c>
      <c r="BB73" s="58" t="s">
        <v>4230</v>
      </c>
      <c r="BC73" s="58" t="s">
        <v>4231</v>
      </c>
      <c r="BD73" s="58" t="s">
        <v>555</v>
      </c>
      <c r="BE73" s="58"/>
      <c r="BF73" s="58" t="s">
        <v>1686</v>
      </c>
      <c r="BG73" s="58" t="s">
        <v>4172</v>
      </c>
      <c r="BH73" s="58" t="s">
        <v>479</v>
      </c>
      <c r="BI73" s="58" t="s">
        <v>4232</v>
      </c>
      <c r="BJ73" s="58" t="s">
        <v>524</v>
      </c>
      <c r="BK73" s="58" t="s">
        <v>4128</v>
      </c>
      <c r="BL73" s="58" t="s">
        <v>481</v>
      </c>
      <c r="BM73" s="58" t="s">
        <v>86</v>
      </c>
      <c r="BN73" s="58" t="s">
        <v>482</v>
      </c>
      <c r="BO73" s="58" t="s">
        <v>106</v>
      </c>
      <c r="BP73" s="58" t="s">
        <v>96</v>
      </c>
      <c r="BQ73" s="58" t="s">
        <v>2210</v>
      </c>
      <c r="BR73" s="58" t="s">
        <v>4233</v>
      </c>
      <c r="BS73" s="59" t="s">
        <v>4234</v>
      </c>
      <c r="BT73" s="59" t="s">
        <v>4235</v>
      </c>
      <c r="BU73" s="59" t="s">
        <v>4236</v>
      </c>
      <c r="BV73" s="59" t="s">
        <v>489</v>
      </c>
      <c r="BW73" s="59" t="s">
        <v>490</v>
      </c>
      <c r="BX73" s="59" t="s">
        <v>4237</v>
      </c>
      <c r="BY73" s="59" t="s">
        <v>1416</v>
      </c>
      <c r="BZ73" s="59" t="s">
        <v>4149</v>
      </c>
      <c r="CA73" s="59" t="s">
        <v>4235</v>
      </c>
      <c r="CB73" s="59" t="s">
        <v>4236</v>
      </c>
      <c r="CC73" s="59" t="s">
        <v>489</v>
      </c>
      <c r="CD73" s="59" t="s">
        <v>490</v>
      </c>
      <c r="CE73" s="59" t="s">
        <v>4238</v>
      </c>
      <c r="CF73" s="59" t="s">
        <v>4239</v>
      </c>
      <c r="CG73" s="47"/>
    </row>
    <row r="74" spans="1:85" ht="45" customHeight="1" x14ac:dyDescent="0.2">
      <c r="A74" s="76" t="s">
        <v>6567</v>
      </c>
      <c r="B74" s="76">
        <v>5</v>
      </c>
      <c r="C74" s="72" t="s">
        <v>435</v>
      </c>
      <c r="D74" s="58" t="s">
        <v>58</v>
      </c>
      <c r="E74" s="58" t="s">
        <v>59</v>
      </c>
      <c r="F74" s="58" t="s">
        <v>443</v>
      </c>
      <c r="G74" s="58" t="s">
        <v>207</v>
      </c>
      <c r="H74" s="58" t="s">
        <v>4240</v>
      </c>
      <c r="I74" s="58" t="s">
        <v>4241</v>
      </c>
      <c r="J74" s="58" t="s">
        <v>498</v>
      </c>
      <c r="K74" s="58" t="s">
        <v>84</v>
      </c>
      <c r="L74" s="58" t="s">
        <v>4242</v>
      </c>
      <c r="M74" s="58" t="s">
        <v>448</v>
      </c>
      <c r="N74" s="58"/>
      <c r="O74" s="58" t="s">
        <v>4114</v>
      </c>
      <c r="P74" s="58" t="s">
        <v>4115</v>
      </c>
      <c r="Q74" s="58"/>
      <c r="R74" s="58" t="s">
        <v>63</v>
      </c>
      <c r="S74" s="58" t="s">
        <v>4243</v>
      </c>
      <c r="T74" s="58" t="s">
        <v>4244</v>
      </c>
      <c r="U74" s="58" t="s">
        <v>4245</v>
      </c>
      <c r="V74" s="58" t="s">
        <v>4246</v>
      </c>
      <c r="W74" s="58" t="s">
        <v>453</v>
      </c>
      <c r="X74" s="58" t="s">
        <v>65</v>
      </c>
      <c r="Y74" s="58" t="s">
        <v>4120</v>
      </c>
      <c r="Z74" s="58"/>
      <c r="AA74" s="58" t="s">
        <v>4247</v>
      </c>
      <c r="AB74" s="58" t="s">
        <v>4247</v>
      </c>
      <c r="AC74" s="58" t="s">
        <v>4248</v>
      </c>
      <c r="AD74" s="58" t="s">
        <v>4249</v>
      </c>
      <c r="AE74" s="58" t="s">
        <v>4250</v>
      </c>
      <c r="AF74" s="58" t="s">
        <v>4250</v>
      </c>
      <c r="AG74" s="58" t="s">
        <v>4251</v>
      </c>
      <c r="AH74" s="58" t="s">
        <v>4252</v>
      </c>
      <c r="AI74" s="58" t="s">
        <v>583</v>
      </c>
      <c r="AJ74" s="58" t="s">
        <v>4253</v>
      </c>
      <c r="AK74" s="58" t="s">
        <v>4128</v>
      </c>
      <c r="AL74" s="58" t="s">
        <v>4254</v>
      </c>
      <c r="AM74" s="58" t="s">
        <v>4255</v>
      </c>
      <c r="AN74" s="58" t="s">
        <v>4131</v>
      </c>
      <c r="AO74" s="58" t="s">
        <v>66</v>
      </c>
      <c r="AP74" s="58" t="s">
        <v>199</v>
      </c>
      <c r="AQ74" s="58" t="s">
        <v>200</v>
      </c>
      <c r="AR74" s="58" t="s">
        <v>467</v>
      </c>
      <c r="AS74" s="58" t="s">
        <v>4256</v>
      </c>
      <c r="AT74" s="58" t="s">
        <v>1130</v>
      </c>
      <c r="AU74" s="58" t="s">
        <v>471</v>
      </c>
      <c r="AV74" s="58" t="s">
        <v>471</v>
      </c>
      <c r="AW74" s="58" t="s">
        <v>471</v>
      </c>
      <c r="AX74" s="58" t="s">
        <v>4257</v>
      </c>
      <c r="AY74" s="58" t="s">
        <v>4257</v>
      </c>
      <c r="AZ74" s="58" t="s">
        <v>812</v>
      </c>
      <c r="BA74" s="58" t="s">
        <v>4202</v>
      </c>
      <c r="BB74" s="58" t="s">
        <v>4258</v>
      </c>
      <c r="BC74" s="58" t="s">
        <v>4259</v>
      </c>
      <c r="BD74" s="58"/>
      <c r="BE74" s="58"/>
      <c r="BF74" s="58" t="s">
        <v>1345</v>
      </c>
      <c r="BG74" s="58" t="s">
        <v>4138</v>
      </c>
      <c r="BH74" s="58" t="s">
        <v>749</v>
      </c>
      <c r="BI74" s="58" t="s">
        <v>4260</v>
      </c>
      <c r="BJ74" s="58" t="s">
        <v>67</v>
      </c>
      <c r="BK74" s="58" t="s">
        <v>4128</v>
      </c>
      <c r="BL74" s="58" t="s">
        <v>481</v>
      </c>
      <c r="BM74" s="58" t="s">
        <v>80</v>
      </c>
      <c r="BN74" s="58" t="s">
        <v>751</v>
      </c>
      <c r="BO74" s="58" t="s">
        <v>86</v>
      </c>
      <c r="BP74" s="58" t="s">
        <v>86</v>
      </c>
      <c r="BQ74" s="58" t="s">
        <v>206</v>
      </c>
      <c r="BR74" s="58" t="s">
        <v>847</v>
      </c>
      <c r="BS74" s="59" t="s">
        <v>4261</v>
      </c>
      <c r="BT74" s="59" t="s">
        <v>4262</v>
      </c>
      <c r="BU74" s="59" t="s">
        <v>4176</v>
      </c>
      <c r="BV74" s="59" t="s">
        <v>489</v>
      </c>
      <c r="BW74" s="59" t="s">
        <v>490</v>
      </c>
      <c r="BX74" s="59" t="s">
        <v>4263</v>
      </c>
      <c r="BY74" s="59" t="s">
        <v>4264</v>
      </c>
      <c r="BZ74" s="59" t="s">
        <v>4265</v>
      </c>
      <c r="CA74" s="59" t="s">
        <v>4262</v>
      </c>
      <c r="CB74" s="59" t="s">
        <v>4176</v>
      </c>
      <c r="CC74" s="59" t="s">
        <v>489</v>
      </c>
      <c r="CD74" s="59" t="s">
        <v>490</v>
      </c>
      <c r="CE74" s="59" t="s">
        <v>4263</v>
      </c>
      <c r="CF74" s="59" t="s">
        <v>4266</v>
      </c>
      <c r="CG74" s="47"/>
    </row>
    <row r="75" spans="1:85" ht="45" customHeight="1" x14ac:dyDescent="0.2">
      <c r="A75" s="76" t="s">
        <v>6567</v>
      </c>
      <c r="B75" s="76">
        <v>6</v>
      </c>
      <c r="C75" s="72" t="s">
        <v>251</v>
      </c>
      <c r="D75" s="58" t="s">
        <v>58</v>
      </c>
      <c r="E75" s="58" t="s">
        <v>59</v>
      </c>
      <c r="F75" s="58" t="s">
        <v>443</v>
      </c>
      <c r="G75" s="58" t="s">
        <v>207</v>
      </c>
      <c r="H75" s="58" t="s">
        <v>251</v>
      </c>
      <c r="I75" s="58" t="s">
        <v>4267</v>
      </c>
      <c r="J75" s="58" t="s">
        <v>498</v>
      </c>
      <c r="K75" s="58" t="s">
        <v>86</v>
      </c>
      <c r="L75" s="58" t="s">
        <v>4268</v>
      </c>
      <c r="M75" s="58" t="s">
        <v>448</v>
      </c>
      <c r="N75" s="58"/>
      <c r="O75" s="58" t="s">
        <v>4114</v>
      </c>
      <c r="P75" s="58" t="s">
        <v>4115</v>
      </c>
      <c r="Q75" s="58"/>
      <c r="R75" s="58" t="s">
        <v>63</v>
      </c>
      <c r="S75" s="58" t="s">
        <v>4269</v>
      </c>
      <c r="T75" s="58" t="s">
        <v>4270</v>
      </c>
      <c r="U75" s="58" t="s">
        <v>4271</v>
      </c>
      <c r="V75" s="58" t="s">
        <v>4272</v>
      </c>
      <c r="W75" s="58" t="s">
        <v>453</v>
      </c>
      <c r="X75" s="58" t="s">
        <v>65</v>
      </c>
      <c r="Y75" s="58" t="s">
        <v>4120</v>
      </c>
      <c r="Z75" s="58"/>
      <c r="AA75" s="58" t="s">
        <v>4273</v>
      </c>
      <c r="AB75" s="58" t="s">
        <v>4273</v>
      </c>
      <c r="AC75" s="58" t="s">
        <v>4274</v>
      </c>
      <c r="AD75" s="58" t="s">
        <v>4275</v>
      </c>
      <c r="AE75" s="58" t="s">
        <v>4276</v>
      </c>
      <c r="AF75" s="58" t="s">
        <v>4277</v>
      </c>
      <c r="AG75" s="58" t="s">
        <v>4278</v>
      </c>
      <c r="AH75" s="58" t="s">
        <v>4279</v>
      </c>
      <c r="AI75" s="58" t="s">
        <v>708</v>
      </c>
      <c r="AJ75" s="58" t="s">
        <v>4280</v>
      </c>
      <c r="AK75" s="58" t="s">
        <v>4128</v>
      </c>
      <c r="AL75" s="58" t="s">
        <v>4281</v>
      </c>
      <c r="AM75" s="58" t="s">
        <v>4282</v>
      </c>
      <c r="AN75" s="58" t="s">
        <v>4131</v>
      </c>
      <c r="AO75" s="58" t="s">
        <v>66</v>
      </c>
      <c r="AP75" s="58" t="s">
        <v>199</v>
      </c>
      <c r="AQ75" s="58" t="s">
        <v>200</v>
      </c>
      <c r="AR75" s="58" t="s">
        <v>1025</v>
      </c>
      <c r="AS75" s="58" t="s">
        <v>4283</v>
      </c>
      <c r="AT75" s="58" t="s">
        <v>4284</v>
      </c>
      <c r="AU75" s="58" t="s">
        <v>471</v>
      </c>
      <c r="AV75" s="58" t="s">
        <v>471</v>
      </c>
      <c r="AW75" s="58" t="s">
        <v>471</v>
      </c>
      <c r="AX75" s="58" t="s">
        <v>782</v>
      </c>
      <c r="AY75" s="58" t="s">
        <v>782</v>
      </c>
      <c r="AZ75" s="58" t="s">
        <v>812</v>
      </c>
      <c r="BA75" s="58" t="s">
        <v>4285</v>
      </c>
      <c r="BB75" s="58" t="s">
        <v>4286</v>
      </c>
      <c r="BC75" s="58" t="s">
        <v>4287</v>
      </c>
      <c r="BD75" s="58"/>
      <c r="BE75" s="58"/>
      <c r="BF75" s="65" t="s">
        <v>1991</v>
      </c>
      <c r="BG75" s="58" t="s">
        <v>479</v>
      </c>
      <c r="BH75" s="58" t="s">
        <v>4172</v>
      </c>
      <c r="BI75" s="58" t="s">
        <v>4288</v>
      </c>
      <c r="BJ75" s="58" t="s">
        <v>524</v>
      </c>
      <c r="BK75" s="58" t="s">
        <v>4128</v>
      </c>
      <c r="BL75" s="58" t="s">
        <v>498</v>
      </c>
      <c r="BM75" s="58" t="s">
        <v>109</v>
      </c>
      <c r="BN75" s="58" t="s">
        <v>498</v>
      </c>
      <c r="BO75" s="58" t="s">
        <v>106</v>
      </c>
      <c r="BP75" s="58" t="s">
        <v>96</v>
      </c>
      <c r="BQ75" s="58" t="s">
        <v>206</v>
      </c>
      <c r="BR75" s="58" t="s">
        <v>4143</v>
      </c>
      <c r="BS75" s="59" t="s">
        <v>4289</v>
      </c>
      <c r="BT75" s="59" t="s">
        <v>4290</v>
      </c>
      <c r="BU75" s="59" t="s">
        <v>4291</v>
      </c>
      <c r="BV75" s="59" t="s">
        <v>489</v>
      </c>
      <c r="BW75" s="59" t="s">
        <v>490</v>
      </c>
      <c r="BX75" s="59" t="s">
        <v>4292</v>
      </c>
      <c r="BY75" s="59" t="s">
        <v>4293</v>
      </c>
      <c r="BZ75" s="59" t="s">
        <v>4289</v>
      </c>
      <c r="CA75" s="59" t="s">
        <v>4290</v>
      </c>
      <c r="CB75" s="59" t="s">
        <v>4291</v>
      </c>
      <c r="CC75" s="59" t="s">
        <v>489</v>
      </c>
      <c r="CD75" s="59" t="s">
        <v>490</v>
      </c>
      <c r="CE75" s="59" t="s">
        <v>4294</v>
      </c>
      <c r="CF75" s="59" t="s">
        <v>4295</v>
      </c>
      <c r="CG75" s="47"/>
    </row>
    <row r="76" spans="1:85" ht="45" customHeight="1" x14ac:dyDescent="0.2">
      <c r="A76" s="76" t="s">
        <v>6567</v>
      </c>
      <c r="B76" s="76">
        <v>7</v>
      </c>
      <c r="C76" s="72" t="s">
        <v>252</v>
      </c>
      <c r="D76" s="58" t="s">
        <v>58</v>
      </c>
      <c r="E76" s="58" t="s">
        <v>59</v>
      </c>
      <c r="F76" s="58" t="s">
        <v>443</v>
      </c>
      <c r="G76" s="58" t="s">
        <v>207</v>
      </c>
      <c r="H76" s="58" t="s">
        <v>252</v>
      </c>
      <c r="I76" s="58" t="s">
        <v>4296</v>
      </c>
      <c r="J76" s="58" t="s">
        <v>498</v>
      </c>
      <c r="K76" s="58" t="s">
        <v>96</v>
      </c>
      <c r="L76" s="58" t="s">
        <v>4297</v>
      </c>
      <c r="M76" s="58" t="s">
        <v>448</v>
      </c>
      <c r="N76" s="58"/>
      <c r="O76" s="58" t="s">
        <v>4114</v>
      </c>
      <c r="P76" s="58" t="s">
        <v>4115</v>
      </c>
      <c r="Q76" s="58"/>
      <c r="R76" s="58" t="s">
        <v>63</v>
      </c>
      <c r="S76" s="58" t="s">
        <v>4298</v>
      </c>
      <c r="T76" s="58" t="s">
        <v>64</v>
      </c>
      <c r="U76" s="58" t="s">
        <v>470</v>
      </c>
      <c r="V76" s="58" t="s">
        <v>4299</v>
      </c>
      <c r="W76" s="58" t="s">
        <v>4300</v>
      </c>
      <c r="X76" s="58" t="s">
        <v>65</v>
      </c>
      <c r="Y76" s="58" t="s">
        <v>4120</v>
      </c>
      <c r="Z76" s="58"/>
      <c r="AA76" s="58" t="s">
        <v>4301</v>
      </c>
      <c r="AB76" s="58" t="s">
        <v>4301</v>
      </c>
      <c r="AC76" s="58" t="s">
        <v>4302</v>
      </c>
      <c r="AD76" s="58" t="s">
        <v>4303</v>
      </c>
      <c r="AE76" s="58" t="s">
        <v>4304</v>
      </c>
      <c r="AF76" s="58" t="s">
        <v>4304</v>
      </c>
      <c r="AG76" s="58" t="s">
        <v>4305</v>
      </c>
      <c r="AH76" s="58" t="s">
        <v>4306</v>
      </c>
      <c r="AI76" s="58" t="s">
        <v>4307</v>
      </c>
      <c r="AJ76" s="58" t="s">
        <v>4308</v>
      </c>
      <c r="AK76" s="58" t="s">
        <v>4128</v>
      </c>
      <c r="AL76" s="58" t="s">
        <v>4309</v>
      </c>
      <c r="AM76" s="58" t="s">
        <v>4310</v>
      </c>
      <c r="AN76" s="58" t="s">
        <v>4131</v>
      </c>
      <c r="AO76" s="58" t="s">
        <v>66</v>
      </c>
      <c r="AP76" s="58" t="s">
        <v>199</v>
      </c>
      <c r="AQ76" s="58" t="s">
        <v>200</v>
      </c>
      <c r="AR76" s="58" t="s">
        <v>467</v>
      </c>
      <c r="AS76" s="58" t="s">
        <v>4311</v>
      </c>
      <c r="AT76" s="58" t="s">
        <v>4312</v>
      </c>
      <c r="AU76" s="58" t="s">
        <v>471</v>
      </c>
      <c r="AV76" s="58" t="s">
        <v>471</v>
      </c>
      <c r="AW76" s="58" t="s">
        <v>471</v>
      </c>
      <c r="AX76" s="58" t="s">
        <v>4313</v>
      </c>
      <c r="AY76" s="58" t="s">
        <v>4313</v>
      </c>
      <c r="AZ76" s="58" t="s">
        <v>2307</v>
      </c>
      <c r="BA76" s="58" t="s">
        <v>2308</v>
      </c>
      <c r="BB76" s="58" t="s">
        <v>4314</v>
      </c>
      <c r="BC76" s="58" t="s">
        <v>4315</v>
      </c>
      <c r="BD76" s="58" t="s">
        <v>555</v>
      </c>
      <c r="BE76" s="58"/>
      <c r="BF76" s="58" t="s">
        <v>2177</v>
      </c>
      <c r="BG76" s="58" t="s">
        <v>4138</v>
      </c>
      <c r="BH76" s="58" t="s">
        <v>4172</v>
      </c>
      <c r="BI76" s="58" t="s">
        <v>4316</v>
      </c>
      <c r="BJ76" s="58" t="s">
        <v>524</v>
      </c>
      <c r="BK76" s="58" t="s">
        <v>4128</v>
      </c>
      <c r="BL76" s="58" t="s">
        <v>498</v>
      </c>
      <c r="BM76" s="58" t="s">
        <v>92</v>
      </c>
      <c r="BN76" s="58" t="s">
        <v>561</v>
      </c>
      <c r="BO76" s="58" t="s">
        <v>86</v>
      </c>
      <c r="BP76" s="58" t="s">
        <v>86</v>
      </c>
      <c r="BQ76" s="58" t="s">
        <v>206</v>
      </c>
      <c r="BR76" s="58" t="s">
        <v>599</v>
      </c>
      <c r="BS76" s="59" t="s">
        <v>4317</v>
      </c>
      <c r="BT76" s="59" t="s">
        <v>4318</v>
      </c>
      <c r="BU76" s="59" t="s">
        <v>4176</v>
      </c>
      <c r="BV76" s="59" t="s">
        <v>489</v>
      </c>
      <c r="BW76" s="59" t="s">
        <v>490</v>
      </c>
      <c r="BX76" s="59" t="s">
        <v>4319</v>
      </c>
      <c r="BY76" s="59" t="s">
        <v>492</v>
      </c>
      <c r="BZ76" s="59" t="s">
        <v>4317</v>
      </c>
      <c r="CA76" s="59" t="s">
        <v>4318</v>
      </c>
      <c r="CB76" s="59" t="s">
        <v>4176</v>
      </c>
      <c r="CC76" s="59" t="s">
        <v>489</v>
      </c>
      <c r="CD76" s="59" t="s">
        <v>490</v>
      </c>
      <c r="CE76" s="59" t="s">
        <v>4319</v>
      </c>
      <c r="CF76" s="59" t="s">
        <v>658</v>
      </c>
      <c r="CG76" s="47"/>
    </row>
    <row r="77" spans="1:85" ht="45" customHeight="1" x14ac:dyDescent="0.2">
      <c r="A77" s="76" t="s">
        <v>6567</v>
      </c>
      <c r="B77" s="76">
        <v>8</v>
      </c>
      <c r="C77" s="72" t="s">
        <v>253</v>
      </c>
      <c r="D77" s="58" t="s">
        <v>58</v>
      </c>
      <c r="E77" s="58" t="s">
        <v>59</v>
      </c>
      <c r="F77" s="58" t="s">
        <v>443</v>
      </c>
      <c r="G77" s="58" t="s">
        <v>211</v>
      </c>
      <c r="H77" s="58" t="s">
        <v>4320</v>
      </c>
      <c r="I77" s="58" t="s">
        <v>4321</v>
      </c>
      <c r="J77" s="58" t="s">
        <v>498</v>
      </c>
      <c r="K77" s="58" t="s">
        <v>2253</v>
      </c>
      <c r="L77" s="58" t="s">
        <v>4322</v>
      </c>
      <c r="M77" s="58" t="s">
        <v>448</v>
      </c>
      <c r="N77" s="58"/>
      <c r="O77" s="58" t="s">
        <v>4114</v>
      </c>
      <c r="P77" s="58" t="s">
        <v>4115</v>
      </c>
      <c r="Q77" s="58"/>
      <c r="R77" s="58" t="s">
        <v>63</v>
      </c>
      <c r="S77" s="58" t="s">
        <v>4323</v>
      </c>
      <c r="T77" s="58" t="s">
        <v>64</v>
      </c>
      <c r="U77" s="58" t="s">
        <v>4324</v>
      </c>
      <c r="V77" s="58" t="s">
        <v>4325</v>
      </c>
      <c r="W77" s="58" t="s">
        <v>214</v>
      </c>
      <c r="X77" s="58" t="s">
        <v>65</v>
      </c>
      <c r="Y77" s="58" t="s">
        <v>4326</v>
      </c>
      <c r="Z77" s="58"/>
      <c r="AA77" s="58" t="s">
        <v>4327</v>
      </c>
      <c r="AB77" s="58" t="s">
        <v>4328</v>
      </c>
      <c r="AC77" s="58" t="s">
        <v>4329</v>
      </c>
      <c r="AD77" s="58" t="s">
        <v>4330</v>
      </c>
      <c r="AE77" s="58" t="s">
        <v>4331</v>
      </c>
      <c r="AF77" s="58" t="s">
        <v>498</v>
      </c>
      <c r="AG77" s="58" t="s">
        <v>4332</v>
      </c>
      <c r="AH77" s="58" t="s">
        <v>4333</v>
      </c>
      <c r="AI77" s="58" t="s">
        <v>498</v>
      </c>
      <c r="AJ77" s="58" t="s">
        <v>4334</v>
      </c>
      <c r="AK77" s="58" t="s">
        <v>4128</v>
      </c>
      <c r="AL77" s="58" t="s">
        <v>4335</v>
      </c>
      <c r="AM77" s="58" t="s">
        <v>4336</v>
      </c>
      <c r="AN77" s="58" t="s">
        <v>4166</v>
      </c>
      <c r="AO77" s="58" t="s">
        <v>66</v>
      </c>
      <c r="AP77" s="58" t="s">
        <v>199</v>
      </c>
      <c r="AQ77" s="58" t="s">
        <v>200</v>
      </c>
      <c r="AR77" s="58" t="s">
        <v>467</v>
      </c>
      <c r="AS77" s="58" t="s">
        <v>4337</v>
      </c>
      <c r="AT77" s="58" t="s">
        <v>4338</v>
      </c>
      <c r="AU77" s="58" t="s">
        <v>470</v>
      </c>
      <c r="AV77" s="58" t="s">
        <v>471</v>
      </c>
      <c r="AW77" s="58" t="s">
        <v>471</v>
      </c>
      <c r="AX77" s="58" t="s">
        <v>106</v>
      </c>
      <c r="AY77" s="58" t="s">
        <v>136</v>
      </c>
      <c r="AZ77" s="58" t="s">
        <v>4339</v>
      </c>
      <c r="BA77" s="58" t="s">
        <v>4340</v>
      </c>
      <c r="BB77" s="58" t="s">
        <v>4341</v>
      </c>
      <c r="BC77" s="58" t="s">
        <v>4342</v>
      </c>
      <c r="BD77" s="58"/>
      <c r="BE77" s="58"/>
      <c r="BF77" s="58" t="s">
        <v>1255</v>
      </c>
      <c r="BG77" s="58" t="s">
        <v>4138</v>
      </c>
      <c r="BH77" s="58" t="s">
        <v>749</v>
      </c>
      <c r="BI77" s="58" t="s">
        <v>4172</v>
      </c>
      <c r="BJ77" s="58" t="s">
        <v>67</v>
      </c>
      <c r="BK77" s="58" t="s">
        <v>4128</v>
      </c>
      <c r="BL77" s="58" t="s">
        <v>4343</v>
      </c>
      <c r="BM77" s="58" t="s">
        <v>80</v>
      </c>
      <c r="BN77" s="58" t="s">
        <v>4344</v>
      </c>
      <c r="BO77" s="58" t="s">
        <v>1625</v>
      </c>
      <c r="BP77" s="58" t="s">
        <v>1625</v>
      </c>
      <c r="BQ77" s="58" t="s">
        <v>598</v>
      </c>
      <c r="BR77" s="58" t="s">
        <v>526</v>
      </c>
      <c r="BS77" s="59" t="s">
        <v>4345</v>
      </c>
      <c r="BT77" s="59" t="s">
        <v>4346</v>
      </c>
      <c r="BU77" s="59" t="s">
        <v>4347</v>
      </c>
      <c r="BV77" s="59" t="s">
        <v>489</v>
      </c>
      <c r="BW77" s="59" t="s">
        <v>490</v>
      </c>
      <c r="BX77" s="59" t="s">
        <v>4348</v>
      </c>
      <c r="BY77" s="59" t="s">
        <v>4349</v>
      </c>
      <c r="BZ77" s="59" t="s">
        <v>4345</v>
      </c>
      <c r="CA77" s="59" t="s">
        <v>4346</v>
      </c>
      <c r="CB77" s="59" t="s">
        <v>4347</v>
      </c>
      <c r="CC77" s="59" t="s">
        <v>489</v>
      </c>
      <c r="CD77" s="59" t="s">
        <v>490</v>
      </c>
      <c r="CE77" s="59" t="s">
        <v>4348</v>
      </c>
      <c r="CF77" s="59" t="s">
        <v>4350</v>
      </c>
      <c r="CG77" s="47"/>
    </row>
    <row r="78" spans="1:85" ht="45" customHeight="1" x14ac:dyDescent="0.2">
      <c r="A78" s="76" t="s">
        <v>6567</v>
      </c>
      <c r="B78" s="76">
        <v>9</v>
      </c>
      <c r="C78" s="72" t="s">
        <v>254</v>
      </c>
      <c r="D78" s="58" t="s">
        <v>58</v>
      </c>
      <c r="E78" s="58" t="s">
        <v>59</v>
      </c>
      <c r="F78" s="58" t="s">
        <v>443</v>
      </c>
      <c r="G78" s="58" t="s">
        <v>207</v>
      </c>
      <c r="H78" s="58" t="s">
        <v>4351</v>
      </c>
      <c r="I78" s="58" t="s">
        <v>4352</v>
      </c>
      <c r="J78" s="58" t="s">
        <v>4353</v>
      </c>
      <c r="K78" s="58" t="s">
        <v>93</v>
      </c>
      <c r="L78" s="58" t="s">
        <v>4354</v>
      </c>
      <c r="M78" s="58" t="s">
        <v>828</v>
      </c>
      <c r="N78" s="58"/>
      <c r="O78" s="58" t="s">
        <v>4114</v>
      </c>
      <c r="P78" s="58" t="s">
        <v>4115</v>
      </c>
      <c r="Q78" s="58"/>
      <c r="R78" s="58" t="s">
        <v>63</v>
      </c>
      <c r="S78" s="58" t="s">
        <v>4355</v>
      </c>
      <c r="T78" s="58" t="s">
        <v>4356</v>
      </c>
      <c r="U78" s="58" t="s">
        <v>4357</v>
      </c>
      <c r="V78" s="58" t="s">
        <v>4358</v>
      </c>
      <c r="W78" s="58" t="s">
        <v>453</v>
      </c>
      <c r="X78" s="58" t="s">
        <v>65</v>
      </c>
      <c r="Y78" s="58" t="s">
        <v>4359</v>
      </c>
      <c r="Z78" s="58"/>
      <c r="AA78" s="58" t="s">
        <v>4360</v>
      </c>
      <c r="AB78" s="58" t="s">
        <v>4360</v>
      </c>
      <c r="AC78" s="58" t="s">
        <v>4361</v>
      </c>
      <c r="AD78" s="58" t="s">
        <v>4362</v>
      </c>
      <c r="AE78" s="58" t="s">
        <v>4363</v>
      </c>
      <c r="AF78" s="58" t="s">
        <v>4364</v>
      </c>
      <c r="AG78" s="58" t="s">
        <v>4365</v>
      </c>
      <c r="AH78" s="58" t="s">
        <v>4366</v>
      </c>
      <c r="AI78" s="58" t="s">
        <v>4367</v>
      </c>
      <c r="AJ78" s="58" t="s">
        <v>4368</v>
      </c>
      <c r="AK78" s="58" t="s">
        <v>4128</v>
      </c>
      <c r="AL78" s="58" t="s">
        <v>4369</v>
      </c>
      <c r="AM78" s="58" t="s">
        <v>4370</v>
      </c>
      <c r="AN78" s="58" t="s">
        <v>4166</v>
      </c>
      <c r="AO78" s="58" t="s">
        <v>66</v>
      </c>
      <c r="AP78" s="58" t="s">
        <v>1618</v>
      </c>
      <c r="AQ78" s="58" t="s">
        <v>200</v>
      </c>
      <c r="AR78" s="58" t="s">
        <v>467</v>
      </c>
      <c r="AS78" s="58" t="s">
        <v>4371</v>
      </c>
      <c r="AT78" s="58" t="s">
        <v>4372</v>
      </c>
      <c r="AU78" s="58" t="s">
        <v>470</v>
      </c>
      <c r="AV78" s="58" t="s">
        <v>471</v>
      </c>
      <c r="AW78" s="58" t="s">
        <v>471</v>
      </c>
      <c r="AX78" s="58" t="s">
        <v>131</v>
      </c>
      <c r="AY78" s="58" t="s">
        <v>131</v>
      </c>
      <c r="AZ78" s="58" t="s">
        <v>4373</v>
      </c>
      <c r="BA78" s="58" t="s">
        <v>4374</v>
      </c>
      <c r="BB78" s="58" t="s">
        <v>4375</v>
      </c>
      <c r="BC78" s="58" t="s">
        <v>4376</v>
      </c>
      <c r="BD78" s="58"/>
      <c r="BE78" s="58" t="s">
        <v>2274</v>
      </c>
      <c r="BF78" s="58" t="s">
        <v>4377</v>
      </c>
      <c r="BG78" s="58" t="s">
        <v>4172</v>
      </c>
      <c r="BH78" s="58" t="s">
        <v>749</v>
      </c>
      <c r="BI78" s="58" t="s">
        <v>4172</v>
      </c>
      <c r="BJ78" s="58" t="s">
        <v>524</v>
      </c>
      <c r="BK78" s="58" t="s">
        <v>462</v>
      </c>
      <c r="BL78" s="58" t="s">
        <v>4378</v>
      </c>
      <c r="BM78" s="58" t="s">
        <v>79</v>
      </c>
      <c r="BN78" s="58" t="s">
        <v>482</v>
      </c>
      <c r="BO78" s="58" t="s">
        <v>126</v>
      </c>
      <c r="BP78" s="58" t="s">
        <v>126</v>
      </c>
      <c r="BQ78" s="58" t="s">
        <v>206</v>
      </c>
      <c r="BR78" s="58" t="s">
        <v>526</v>
      </c>
      <c r="BS78" s="59" t="s">
        <v>4379</v>
      </c>
      <c r="BT78" s="59" t="s">
        <v>4380</v>
      </c>
      <c r="BU78" s="59" t="s">
        <v>4381</v>
      </c>
      <c r="BV78" s="59" t="s">
        <v>489</v>
      </c>
      <c r="BW78" s="59" t="s">
        <v>490</v>
      </c>
      <c r="BX78" s="59" t="s">
        <v>4382</v>
      </c>
      <c r="BY78" s="59"/>
      <c r="BZ78" s="59" t="s">
        <v>4379</v>
      </c>
      <c r="CA78" s="59" t="s">
        <v>4380</v>
      </c>
      <c r="CB78" s="59" t="s">
        <v>4381</v>
      </c>
      <c r="CC78" s="59" t="s">
        <v>489</v>
      </c>
      <c r="CD78" s="59" t="s">
        <v>490</v>
      </c>
      <c r="CE78" s="59" t="s">
        <v>4382</v>
      </c>
      <c r="CF78" s="59"/>
      <c r="CG78" s="47"/>
    </row>
    <row r="79" spans="1:85" ht="45" customHeight="1" x14ac:dyDescent="0.2">
      <c r="A79" s="77" t="s">
        <v>6555</v>
      </c>
      <c r="B79" s="77">
        <v>1</v>
      </c>
      <c r="C79" s="73" t="s">
        <v>255</v>
      </c>
      <c r="D79" s="58" t="s">
        <v>58</v>
      </c>
      <c r="E79" s="58" t="s">
        <v>59</v>
      </c>
      <c r="F79" s="58" t="s">
        <v>443</v>
      </c>
      <c r="G79" s="58" t="s">
        <v>207</v>
      </c>
      <c r="H79" s="58" t="s">
        <v>4383</v>
      </c>
      <c r="I79" s="58" t="s">
        <v>4384</v>
      </c>
      <c r="J79" s="58" t="s">
        <v>498</v>
      </c>
      <c r="K79" s="58" t="s">
        <v>61</v>
      </c>
      <c r="L79" s="58" t="s">
        <v>4385</v>
      </c>
      <c r="M79" s="58" t="s">
        <v>448</v>
      </c>
      <c r="N79" s="58"/>
      <c r="O79" s="58" t="s">
        <v>4386</v>
      </c>
      <c r="P79" s="58" t="s">
        <v>4387</v>
      </c>
      <c r="Q79" s="58"/>
      <c r="R79" s="58" t="s">
        <v>63</v>
      </c>
      <c r="S79" s="58" t="s">
        <v>4388</v>
      </c>
      <c r="T79" s="58" t="s">
        <v>4389</v>
      </c>
      <c r="U79" s="58" t="s">
        <v>4390</v>
      </c>
      <c r="V79" s="58" t="s">
        <v>498</v>
      </c>
      <c r="W79" s="58" t="s">
        <v>453</v>
      </c>
      <c r="X79" s="58" t="s">
        <v>65</v>
      </c>
      <c r="Y79" s="58" t="s">
        <v>4391</v>
      </c>
      <c r="Z79" s="58"/>
      <c r="AA79" s="58" t="s">
        <v>4392</v>
      </c>
      <c r="AB79" s="58" t="s">
        <v>4392</v>
      </c>
      <c r="AC79" s="58" t="s">
        <v>4393</v>
      </c>
      <c r="AD79" s="58" t="s">
        <v>4394</v>
      </c>
      <c r="AE79" s="58" t="s">
        <v>4395</v>
      </c>
      <c r="AF79" s="58" t="s">
        <v>4395</v>
      </c>
      <c r="AG79" s="58" t="s">
        <v>4396</v>
      </c>
      <c r="AH79" s="58" t="s">
        <v>4397</v>
      </c>
      <c r="AI79" s="58" t="s">
        <v>498</v>
      </c>
      <c r="AJ79" s="58" t="s">
        <v>4398</v>
      </c>
      <c r="AK79" s="58" t="s">
        <v>4399</v>
      </c>
      <c r="AL79" s="58" t="s">
        <v>4400</v>
      </c>
      <c r="AM79" s="58" t="s">
        <v>4401</v>
      </c>
      <c r="AN79" s="58" t="s">
        <v>4402</v>
      </c>
      <c r="AO79" s="58" t="s">
        <v>66</v>
      </c>
      <c r="AP79" s="58" t="s">
        <v>199</v>
      </c>
      <c r="AQ79" s="58" t="s">
        <v>200</v>
      </c>
      <c r="AR79" s="58" t="s">
        <v>467</v>
      </c>
      <c r="AS79" s="58" t="s">
        <v>4403</v>
      </c>
      <c r="AT79" s="58" t="s">
        <v>4404</v>
      </c>
      <c r="AU79" s="58" t="s">
        <v>470</v>
      </c>
      <c r="AV79" s="58" t="s">
        <v>470</v>
      </c>
      <c r="AW79" s="58" t="s">
        <v>471</v>
      </c>
      <c r="AX79" s="58" t="s">
        <v>2611</v>
      </c>
      <c r="AY79" s="58" t="s">
        <v>2611</v>
      </c>
      <c r="AZ79" s="58" t="s">
        <v>1252</v>
      </c>
      <c r="BA79" s="58" t="s">
        <v>4405</v>
      </c>
      <c r="BB79" s="58" t="s">
        <v>4406</v>
      </c>
      <c r="BC79" s="58" t="s">
        <v>519</v>
      </c>
      <c r="BD79" s="58" t="s">
        <v>665</v>
      </c>
      <c r="BE79" s="58"/>
      <c r="BF79" s="58" t="s">
        <v>1686</v>
      </c>
      <c r="BG79" s="58" t="s">
        <v>4407</v>
      </c>
      <c r="BH79" s="58" t="s">
        <v>479</v>
      </c>
      <c r="BI79" s="58" t="s">
        <v>3500</v>
      </c>
      <c r="BJ79" s="58" t="s">
        <v>524</v>
      </c>
      <c r="BK79" s="58" t="s">
        <v>4399</v>
      </c>
      <c r="BL79" s="58" t="s">
        <v>3075</v>
      </c>
      <c r="BM79" s="58" t="s">
        <v>81</v>
      </c>
      <c r="BN79" s="58" t="s">
        <v>4408</v>
      </c>
      <c r="BO79" s="58" t="s">
        <v>68</v>
      </c>
      <c r="BP79" s="58" t="s">
        <v>68</v>
      </c>
      <c r="BQ79" s="58" t="s">
        <v>4409</v>
      </c>
      <c r="BR79" s="58" t="s">
        <v>526</v>
      </c>
      <c r="BS79" s="59" t="s">
        <v>4410</v>
      </c>
      <c r="BT79" s="59" t="s">
        <v>4411</v>
      </c>
      <c r="BU79" s="59" t="s">
        <v>2316</v>
      </c>
      <c r="BV79" s="59" t="s">
        <v>489</v>
      </c>
      <c r="BW79" s="59" t="s">
        <v>490</v>
      </c>
      <c r="BX79" s="59" t="s">
        <v>4412</v>
      </c>
      <c r="BY79" s="59" t="s">
        <v>1320</v>
      </c>
      <c r="BZ79" s="59" t="s">
        <v>4410</v>
      </c>
      <c r="CA79" s="59" t="s">
        <v>4411</v>
      </c>
      <c r="CB79" s="59" t="s">
        <v>2316</v>
      </c>
      <c r="CC79" s="59" t="s">
        <v>489</v>
      </c>
      <c r="CD79" s="59" t="s">
        <v>490</v>
      </c>
      <c r="CE79" s="59" t="s">
        <v>4412</v>
      </c>
      <c r="CF79" s="59" t="s">
        <v>1320</v>
      </c>
      <c r="CG79" s="47"/>
    </row>
    <row r="80" spans="1:85" ht="45" customHeight="1" x14ac:dyDescent="0.2">
      <c r="A80" s="77" t="s">
        <v>6555</v>
      </c>
      <c r="B80" s="77">
        <v>2</v>
      </c>
      <c r="C80" s="73" t="s">
        <v>256</v>
      </c>
      <c r="D80" s="58" t="s">
        <v>58</v>
      </c>
      <c r="E80" s="58" t="s">
        <v>59</v>
      </c>
      <c r="F80" s="58" t="s">
        <v>443</v>
      </c>
      <c r="G80" s="58" t="s">
        <v>207</v>
      </c>
      <c r="H80" s="58" t="s">
        <v>4413</v>
      </c>
      <c r="I80" s="58" t="s">
        <v>4414</v>
      </c>
      <c r="J80" s="58" t="s">
        <v>4415</v>
      </c>
      <c r="K80" s="58" t="s">
        <v>79</v>
      </c>
      <c r="L80" s="58" t="s">
        <v>4416</v>
      </c>
      <c r="M80" s="58" t="s">
        <v>448</v>
      </c>
      <c r="N80" s="58"/>
      <c r="O80" s="58" t="s">
        <v>4386</v>
      </c>
      <c r="P80" s="58" t="s">
        <v>4387</v>
      </c>
      <c r="Q80" s="58"/>
      <c r="R80" s="58" t="s">
        <v>63</v>
      </c>
      <c r="S80" s="58" t="s">
        <v>4417</v>
      </c>
      <c r="T80" s="58" t="s">
        <v>4418</v>
      </c>
      <c r="U80" s="58" t="s">
        <v>4419</v>
      </c>
      <c r="V80" s="58" t="s">
        <v>4420</v>
      </c>
      <c r="W80" s="58" t="s">
        <v>453</v>
      </c>
      <c r="X80" s="58" t="s">
        <v>65</v>
      </c>
      <c r="Y80" s="58" t="s">
        <v>4391</v>
      </c>
      <c r="Z80" s="58"/>
      <c r="AA80" s="58" t="s">
        <v>4421</v>
      </c>
      <c r="AB80" s="58" t="s">
        <v>4421</v>
      </c>
      <c r="AC80" s="58" t="s">
        <v>4422</v>
      </c>
      <c r="AD80" s="58" t="s">
        <v>4423</v>
      </c>
      <c r="AE80" s="58" t="s">
        <v>4424</v>
      </c>
      <c r="AF80" s="58" t="s">
        <v>4425</v>
      </c>
      <c r="AG80" s="58" t="s">
        <v>4426</v>
      </c>
      <c r="AH80" s="58" t="s">
        <v>4427</v>
      </c>
      <c r="AI80" s="58" t="s">
        <v>498</v>
      </c>
      <c r="AJ80" s="58" t="s">
        <v>4428</v>
      </c>
      <c r="AK80" s="58" t="s">
        <v>4399</v>
      </c>
      <c r="AL80" s="58" t="s">
        <v>4429</v>
      </c>
      <c r="AM80" s="58" t="s">
        <v>4430</v>
      </c>
      <c r="AN80" s="58" t="s">
        <v>4431</v>
      </c>
      <c r="AO80" s="58" t="s">
        <v>66</v>
      </c>
      <c r="AP80" s="58" t="s">
        <v>199</v>
      </c>
      <c r="AQ80" s="58" t="s">
        <v>200</v>
      </c>
      <c r="AR80" s="58" t="s">
        <v>467</v>
      </c>
      <c r="AS80" s="58" t="s">
        <v>549</v>
      </c>
      <c r="AT80" s="58" t="s">
        <v>4432</v>
      </c>
      <c r="AU80" s="58" t="s">
        <v>470</v>
      </c>
      <c r="AV80" s="58" t="s">
        <v>471</v>
      </c>
      <c r="AW80" s="58" t="s">
        <v>471</v>
      </c>
      <c r="AX80" s="58" t="s">
        <v>2611</v>
      </c>
      <c r="AY80" s="58" t="s">
        <v>2611</v>
      </c>
      <c r="AZ80" s="58" t="s">
        <v>4433</v>
      </c>
      <c r="BA80" s="58" t="s">
        <v>4434</v>
      </c>
      <c r="BB80" s="58" t="s">
        <v>4435</v>
      </c>
      <c r="BC80" s="58" t="s">
        <v>4436</v>
      </c>
      <c r="BD80" s="58" t="s">
        <v>555</v>
      </c>
      <c r="BE80" s="58" t="s">
        <v>666</v>
      </c>
      <c r="BF80" s="58" t="s">
        <v>4437</v>
      </c>
      <c r="BG80" s="58" t="s">
        <v>4438</v>
      </c>
      <c r="BH80" s="58" t="s">
        <v>479</v>
      </c>
      <c r="BI80" s="58" t="s">
        <v>4439</v>
      </c>
      <c r="BJ80" s="58" t="s">
        <v>524</v>
      </c>
      <c r="BK80" s="58" t="s">
        <v>4399</v>
      </c>
      <c r="BL80" s="58" t="s">
        <v>4440</v>
      </c>
      <c r="BM80" s="58" t="s">
        <v>106</v>
      </c>
      <c r="BN80" s="58" t="s">
        <v>4441</v>
      </c>
      <c r="BO80" s="58" t="s">
        <v>61</v>
      </c>
      <c r="BP80" s="58" t="s">
        <v>61</v>
      </c>
      <c r="BQ80" s="58" t="s">
        <v>4442</v>
      </c>
      <c r="BR80" s="58" t="s">
        <v>3680</v>
      </c>
      <c r="BS80" s="59" t="s">
        <v>4443</v>
      </c>
      <c r="BT80" s="59" t="s">
        <v>4444</v>
      </c>
      <c r="BU80" s="59" t="s">
        <v>4445</v>
      </c>
      <c r="BV80" s="59" t="s">
        <v>489</v>
      </c>
      <c r="BW80" s="59" t="s">
        <v>490</v>
      </c>
      <c r="BX80" s="59" t="s">
        <v>4446</v>
      </c>
      <c r="BY80" s="59" t="s">
        <v>4447</v>
      </c>
      <c r="BZ80" s="59" t="s">
        <v>4448</v>
      </c>
      <c r="CA80" s="59" t="s">
        <v>4444</v>
      </c>
      <c r="CB80" s="59" t="s">
        <v>4445</v>
      </c>
      <c r="CC80" s="59" t="s">
        <v>489</v>
      </c>
      <c r="CD80" s="59" t="s">
        <v>490</v>
      </c>
      <c r="CE80" s="59" t="s">
        <v>4446</v>
      </c>
      <c r="CF80" s="59" t="s">
        <v>4447</v>
      </c>
      <c r="CG80" s="47"/>
    </row>
    <row r="81" spans="1:85" ht="45" customHeight="1" x14ac:dyDescent="0.2">
      <c r="A81" s="77" t="s">
        <v>6555</v>
      </c>
      <c r="B81" s="77">
        <v>3</v>
      </c>
      <c r="C81" s="73" t="s">
        <v>257</v>
      </c>
      <c r="D81" s="58" t="s">
        <v>58</v>
      </c>
      <c r="E81" s="58" t="s">
        <v>59</v>
      </c>
      <c r="F81" s="58" t="s">
        <v>443</v>
      </c>
      <c r="G81" s="58" t="s">
        <v>207</v>
      </c>
      <c r="H81" s="58" t="s">
        <v>4449</v>
      </c>
      <c r="I81" s="58" t="s">
        <v>4450</v>
      </c>
      <c r="J81" s="58" t="s">
        <v>498</v>
      </c>
      <c r="K81" s="58" t="s">
        <v>68</v>
      </c>
      <c r="L81" s="58" t="s">
        <v>4451</v>
      </c>
      <c r="M81" s="58" t="s">
        <v>448</v>
      </c>
      <c r="N81" s="58"/>
      <c r="O81" s="58" t="s">
        <v>4386</v>
      </c>
      <c r="P81" s="58" t="s">
        <v>4387</v>
      </c>
      <c r="Q81" s="58"/>
      <c r="R81" s="58" t="s">
        <v>63</v>
      </c>
      <c r="S81" s="58" t="s">
        <v>4452</v>
      </c>
      <c r="T81" s="58" t="s">
        <v>64</v>
      </c>
      <c r="U81" s="58" t="s">
        <v>498</v>
      </c>
      <c r="V81" s="58" t="s">
        <v>498</v>
      </c>
      <c r="W81" s="58" t="s">
        <v>453</v>
      </c>
      <c r="X81" s="58" t="s">
        <v>65</v>
      </c>
      <c r="Y81" s="58" t="s">
        <v>4453</v>
      </c>
      <c r="Z81" s="58"/>
      <c r="AA81" s="58" t="s">
        <v>4454</v>
      </c>
      <c r="AB81" s="58" t="s">
        <v>4454</v>
      </c>
      <c r="AC81" s="58" t="s">
        <v>4455</v>
      </c>
      <c r="AD81" s="58" t="s">
        <v>4456</v>
      </c>
      <c r="AE81" s="58" t="s">
        <v>4457</v>
      </c>
      <c r="AF81" s="58" t="s">
        <v>4457</v>
      </c>
      <c r="AG81" s="58" t="s">
        <v>4458</v>
      </c>
      <c r="AH81" s="58" t="s">
        <v>4459</v>
      </c>
      <c r="AI81" s="58" t="s">
        <v>498</v>
      </c>
      <c r="AJ81" s="58" t="s">
        <v>4460</v>
      </c>
      <c r="AK81" s="58" t="s">
        <v>4399</v>
      </c>
      <c r="AL81" s="58" t="s">
        <v>4461</v>
      </c>
      <c r="AM81" s="58" t="s">
        <v>4462</v>
      </c>
      <c r="AN81" s="58" t="s">
        <v>4463</v>
      </c>
      <c r="AO81" s="58" t="s">
        <v>66</v>
      </c>
      <c r="AP81" s="58" t="s">
        <v>199</v>
      </c>
      <c r="AQ81" s="58" t="s">
        <v>200</v>
      </c>
      <c r="AR81" s="58" t="s">
        <v>467</v>
      </c>
      <c r="AS81" s="58" t="s">
        <v>4464</v>
      </c>
      <c r="AT81" s="58" t="s">
        <v>4465</v>
      </c>
      <c r="AU81" s="58" t="s">
        <v>470</v>
      </c>
      <c r="AV81" s="58" t="s">
        <v>470</v>
      </c>
      <c r="AW81" s="58" t="s">
        <v>471</v>
      </c>
      <c r="AX81" s="58" t="s">
        <v>120</v>
      </c>
      <c r="AY81" s="58" t="s">
        <v>120</v>
      </c>
      <c r="AZ81" s="58" t="s">
        <v>4466</v>
      </c>
      <c r="BA81" s="58" t="s">
        <v>4467</v>
      </c>
      <c r="BB81" s="58" t="s">
        <v>4468</v>
      </c>
      <c r="BC81" s="58" t="s">
        <v>4469</v>
      </c>
      <c r="BD81" s="58" t="s">
        <v>665</v>
      </c>
      <c r="BE81" s="58"/>
      <c r="BF81" s="58" t="s">
        <v>1686</v>
      </c>
      <c r="BG81" s="58" t="s">
        <v>479</v>
      </c>
      <c r="BH81" s="58" t="s">
        <v>4438</v>
      </c>
      <c r="BI81" s="58" t="s">
        <v>4470</v>
      </c>
      <c r="BJ81" s="58" t="s">
        <v>524</v>
      </c>
      <c r="BK81" s="58" t="s">
        <v>1165</v>
      </c>
      <c r="BL81" s="58" t="s">
        <v>4471</v>
      </c>
      <c r="BM81" s="58" t="s">
        <v>79</v>
      </c>
      <c r="BN81" s="58" t="s">
        <v>4472</v>
      </c>
      <c r="BO81" s="58" t="s">
        <v>126</v>
      </c>
      <c r="BP81" s="58" t="s">
        <v>126</v>
      </c>
      <c r="BQ81" s="58" t="s">
        <v>2210</v>
      </c>
      <c r="BR81" s="58" t="s">
        <v>561</v>
      </c>
      <c r="BS81" s="59" t="s">
        <v>4473</v>
      </c>
      <c r="BT81" s="59" t="s">
        <v>4474</v>
      </c>
      <c r="BU81" s="59" t="s">
        <v>4475</v>
      </c>
      <c r="BV81" s="59" t="s">
        <v>489</v>
      </c>
      <c r="BW81" s="59" t="s">
        <v>490</v>
      </c>
      <c r="BX81" s="59" t="s">
        <v>4476</v>
      </c>
      <c r="BY81" s="59" t="s">
        <v>4477</v>
      </c>
      <c r="BZ81" s="61"/>
      <c r="CA81" s="61"/>
      <c r="CB81" s="61"/>
      <c r="CC81" s="61"/>
      <c r="CD81" s="61"/>
      <c r="CE81" s="61"/>
      <c r="CF81" s="61"/>
      <c r="CG81" s="47"/>
    </row>
    <row r="82" spans="1:85" ht="45" customHeight="1" x14ac:dyDescent="0.2">
      <c r="A82" s="77" t="s">
        <v>6555</v>
      </c>
      <c r="B82" s="77">
        <v>4</v>
      </c>
      <c r="C82" s="73" t="s">
        <v>258</v>
      </c>
      <c r="D82" s="58" t="s">
        <v>58</v>
      </c>
      <c r="E82" s="58" t="s">
        <v>59</v>
      </c>
      <c r="F82" s="58" t="s">
        <v>443</v>
      </c>
      <c r="G82" s="58" t="s">
        <v>207</v>
      </c>
      <c r="H82" s="58" t="s">
        <v>4478</v>
      </c>
      <c r="I82" s="58" t="s">
        <v>4479</v>
      </c>
      <c r="J82" s="58" t="s">
        <v>498</v>
      </c>
      <c r="K82" s="58" t="s">
        <v>81</v>
      </c>
      <c r="L82" s="58" t="s">
        <v>4480</v>
      </c>
      <c r="M82" s="58" t="s">
        <v>448</v>
      </c>
      <c r="N82" s="58"/>
      <c r="O82" s="58" t="s">
        <v>4386</v>
      </c>
      <c r="P82" s="58" t="s">
        <v>4387</v>
      </c>
      <c r="Q82" s="58"/>
      <c r="R82" s="58" t="s">
        <v>63</v>
      </c>
      <c r="S82" s="58" t="s">
        <v>4481</v>
      </c>
      <c r="T82" s="58" t="s">
        <v>64</v>
      </c>
      <c r="U82" s="58" t="s">
        <v>4482</v>
      </c>
      <c r="V82" s="58" t="s">
        <v>4483</v>
      </c>
      <c r="W82" s="58" t="s">
        <v>2598</v>
      </c>
      <c r="X82" s="58" t="s">
        <v>65</v>
      </c>
      <c r="Y82" s="58" t="s">
        <v>4391</v>
      </c>
      <c r="Z82" s="58"/>
      <c r="AA82" s="58" t="s">
        <v>4484</v>
      </c>
      <c r="AB82" s="58" t="s">
        <v>4485</v>
      </c>
      <c r="AC82" s="58" t="s">
        <v>4486</v>
      </c>
      <c r="AD82" s="58" t="s">
        <v>4487</v>
      </c>
      <c r="AE82" s="58" t="s">
        <v>4488</v>
      </c>
      <c r="AF82" s="58" t="s">
        <v>4488</v>
      </c>
      <c r="AG82" s="58" t="s">
        <v>4489</v>
      </c>
      <c r="AH82" s="58" t="s">
        <v>4490</v>
      </c>
      <c r="AI82" s="58" t="s">
        <v>498</v>
      </c>
      <c r="AJ82" s="58" t="s">
        <v>4491</v>
      </c>
      <c r="AK82" s="58" t="s">
        <v>4399</v>
      </c>
      <c r="AL82" s="58" t="s">
        <v>4492</v>
      </c>
      <c r="AM82" s="58" t="s">
        <v>4493</v>
      </c>
      <c r="AN82" s="58" t="s">
        <v>4494</v>
      </c>
      <c r="AO82" s="58" t="s">
        <v>66</v>
      </c>
      <c r="AP82" s="58" t="s">
        <v>199</v>
      </c>
      <c r="AQ82" s="58" t="s">
        <v>200</v>
      </c>
      <c r="AR82" s="58" t="s">
        <v>467</v>
      </c>
      <c r="AS82" s="58" t="s">
        <v>4495</v>
      </c>
      <c r="AT82" s="58" t="s">
        <v>4496</v>
      </c>
      <c r="AU82" s="58" t="s">
        <v>470</v>
      </c>
      <c r="AV82" s="58" t="s">
        <v>471</v>
      </c>
      <c r="AW82" s="58" t="s">
        <v>471</v>
      </c>
      <c r="AX82" s="58" t="s">
        <v>4497</v>
      </c>
      <c r="AY82" s="58" t="s">
        <v>4497</v>
      </c>
      <c r="AZ82" s="58" t="s">
        <v>4498</v>
      </c>
      <c r="BA82" s="58" t="s">
        <v>4499</v>
      </c>
      <c r="BB82" s="58" t="s">
        <v>4500</v>
      </c>
      <c r="BC82" s="58" t="s">
        <v>4501</v>
      </c>
      <c r="BD82" s="58"/>
      <c r="BE82" s="58"/>
      <c r="BF82" s="58" t="s">
        <v>4502</v>
      </c>
      <c r="BG82" s="58" t="s">
        <v>4407</v>
      </c>
      <c r="BH82" s="58" t="s">
        <v>4438</v>
      </c>
      <c r="BI82" s="58" t="s">
        <v>479</v>
      </c>
      <c r="BJ82" s="58" t="s">
        <v>67</v>
      </c>
      <c r="BK82" s="58" t="s">
        <v>4399</v>
      </c>
      <c r="BL82" s="58" t="s">
        <v>3075</v>
      </c>
      <c r="BM82" s="58" t="s">
        <v>96</v>
      </c>
      <c r="BN82" s="58" t="s">
        <v>482</v>
      </c>
      <c r="BO82" s="58" t="s">
        <v>91</v>
      </c>
      <c r="BP82" s="58" t="s">
        <v>91</v>
      </c>
      <c r="BQ82" s="58" t="s">
        <v>4503</v>
      </c>
      <c r="BR82" s="58" t="s">
        <v>847</v>
      </c>
      <c r="BS82" s="59" t="s">
        <v>4504</v>
      </c>
      <c r="BT82" s="59" t="s">
        <v>4505</v>
      </c>
      <c r="BU82" s="59" t="s">
        <v>4176</v>
      </c>
      <c r="BV82" s="59" t="s">
        <v>489</v>
      </c>
      <c r="BW82" s="59" t="s">
        <v>490</v>
      </c>
      <c r="BX82" s="59" t="s">
        <v>4506</v>
      </c>
      <c r="BY82" s="59" t="s">
        <v>4507</v>
      </c>
      <c r="BZ82" s="59" t="s">
        <v>4508</v>
      </c>
      <c r="CA82" s="59" t="s">
        <v>4505</v>
      </c>
      <c r="CB82" s="59" t="s">
        <v>4509</v>
      </c>
      <c r="CC82" s="59" t="s">
        <v>489</v>
      </c>
      <c r="CD82" s="59" t="s">
        <v>490</v>
      </c>
      <c r="CE82" s="59" t="s">
        <v>4510</v>
      </c>
      <c r="CF82" s="59" t="s">
        <v>4507</v>
      </c>
      <c r="CG82" s="47"/>
    </row>
    <row r="83" spans="1:85" ht="45" customHeight="1" x14ac:dyDescent="0.2">
      <c r="A83" s="77" t="s">
        <v>6555</v>
      </c>
      <c r="B83" s="77">
        <v>5</v>
      </c>
      <c r="C83" s="73" t="s">
        <v>441</v>
      </c>
      <c r="D83" s="58" t="s">
        <v>58</v>
      </c>
      <c r="E83" s="58" t="s">
        <v>59</v>
      </c>
      <c r="F83" s="58" t="s">
        <v>443</v>
      </c>
      <c r="G83" s="58" t="s">
        <v>207</v>
      </c>
      <c r="H83" s="58" t="s">
        <v>4511</v>
      </c>
      <c r="I83" s="58" t="s">
        <v>4512</v>
      </c>
      <c r="J83" s="58" t="s">
        <v>4513</v>
      </c>
      <c r="K83" s="58" t="s">
        <v>83</v>
      </c>
      <c r="L83" s="58" t="s">
        <v>4514</v>
      </c>
      <c r="M83" s="58" t="s">
        <v>448</v>
      </c>
      <c r="N83" s="58"/>
      <c r="O83" s="58" t="s">
        <v>4386</v>
      </c>
      <c r="P83" s="58" t="s">
        <v>4387</v>
      </c>
      <c r="Q83" s="58"/>
      <c r="R83" s="58" t="s">
        <v>63</v>
      </c>
      <c r="S83" s="58" t="s">
        <v>4515</v>
      </c>
      <c r="T83" s="58" t="s">
        <v>4516</v>
      </c>
      <c r="U83" s="58" t="s">
        <v>4517</v>
      </c>
      <c r="V83" s="58" t="s">
        <v>4518</v>
      </c>
      <c r="W83" s="58" t="s">
        <v>453</v>
      </c>
      <c r="X83" s="58" t="s">
        <v>65</v>
      </c>
      <c r="Y83" s="58" t="s">
        <v>4519</v>
      </c>
      <c r="Z83" s="58"/>
      <c r="AA83" s="58" t="s">
        <v>4520</v>
      </c>
      <c r="AB83" s="58" t="s">
        <v>4520</v>
      </c>
      <c r="AC83" s="58" t="s">
        <v>4521</v>
      </c>
      <c r="AD83" s="58" t="s">
        <v>4522</v>
      </c>
      <c r="AE83" s="58" t="s">
        <v>4523</v>
      </c>
      <c r="AF83" s="58" t="s">
        <v>4524</v>
      </c>
      <c r="AG83" s="58" t="s">
        <v>4525</v>
      </c>
      <c r="AH83" s="58" t="s">
        <v>4526</v>
      </c>
      <c r="AI83" s="58" t="s">
        <v>4513</v>
      </c>
      <c r="AJ83" s="58" t="s">
        <v>4527</v>
      </c>
      <c r="AK83" s="58" t="s">
        <v>4399</v>
      </c>
      <c r="AL83" s="58" t="s">
        <v>4528</v>
      </c>
      <c r="AM83" s="58" t="s">
        <v>4529</v>
      </c>
      <c r="AN83" s="58" t="s">
        <v>4530</v>
      </c>
      <c r="AO83" s="58" t="s">
        <v>66</v>
      </c>
      <c r="AP83" s="58" t="s">
        <v>199</v>
      </c>
      <c r="AQ83" s="58" t="s">
        <v>200</v>
      </c>
      <c r="AR83" s="58" t="s">
        <v>467</v>
      </c>
      <c r="AS83" s="58" t="s">
        <v>4531</v>
      </c>
      <c r="AT83" s="58" t="s">
        <v>4532</v>
      </c>
      <c r="AU83" s="58" t="s">
        <v>470</v>
      </c>
      <c r="AV83" s="58" t="s">
        <v>470</v>
      </c>
      <c r="AW83" s="58" t="s">
        <v>471</v>
      </c>
      <c r="AX83" s="58" t="s">
        <v>363</v>
      </c>
      <c r="AY83" s="58" t="s">
        <v>126</v>
      </c>
      <c r="AZ83" s="58" t="s">
        <v>4533</v>
      </c>
      <c r="BA83" s="58" t="s">
        <v>4534</v>
      </c>
      <c r="BB83" s="58" t="s">
        <v>4535</v>
      </c>
      <c r="BC83" s="58" t="s">
        <v>4536</v>
      </c>
      <c r="BD83" s="58"/>
      <c r="BE83" s="58" t="s">
        <v>666</v>
      </c>
      <c r="BF83" s="58" t="s">
        <v>4537</v>
      </c>
      <c r="BG83" s="58" t="s">
        <v>4407</v>
      </c>
      <c r="BH83" s="58" t="s">
        <v>4438</v>
      </c>
      <c r="BI83" s="58" t="s">
        <v>479</v>
      </c>
      <c r="BJ83" s="58" t="s">
        <v>67</v>
      </c>
      <c r="BK83" s="58" t="s">
        <v>4538</v>
      </c>
      <c r="BL83" s="58" t="s">
        <v>4539</v>
      </c>
      <c r="BM83" s="58" t="s">
        <v>4540</v>
      </c>
      <c r="BN83" s="58" t="s">
        <v>498</v>
      </c>
      <c r="BO83" s="58" t="s">
        <v>86</v>
      </c>
      <c r="BP83" s="58" t="s">
        <v>86</v>
      </c>
      <c r="BQ83" s="58" t="s">
        <v>598</v>
      </c>
      <c r="BR83" s="58" t="s">
        <v>3680</v>
      </c>
      <c r="BS83" s="59" t="s">
        <v>4541</v>
      </c>
      <c r="BT83" s="59" t="s">
        <v>4542</v>
      </c>
      <c r="BU83" s="59" t="s">
        <v>4543</v>
      </c>
      <c r="BV83" s="59" t="s">
        <v>489</v>
      </c>
      <c r="BW83" s="59" t="s">
        <v>490</v>
      </c>
      <c r="BX83" s="59" t="s">
        <v>4544</v>
      </c>
      <c r="BY83" s="59" t="s">
        <v>1320</v>
      </c>
      <c r="BZ83" s="59" t="s">
        <v>4149</v>
      </c>
      <c r="CA83" s="59" t="s">
        <v>4542</v>
      </c>
      <c r="CB83" s="59" t="s">
        <v>4543</v>
      </c>
      <c r="CC83" s="59" t="s">
        <v>489</v>
      </c>
      <c r="CD83" s="59" t="s">
        <v>2411</v>
      </c>
      <c r="CE83" s="59" t="s">
        <v>4544</v>
      </c>
      <c r="CF83" s="59" t="s">
        <v>4545</v>
      </c>
      <c r="CG83" s="47"/>
    </row>
    <row r="84" spans="1:85" s="4" customFormat="1" ht="45" customHeight="1" x14ac:dyDescent="0.2">
      <c r="A84" s="77" t="s">
        <v>6555</v>
      </c>
      <c r="B84" s="77">
        <v>6</v>
      </c>
      <c r="C84" s="73" t="s">
        <v>4546</v>
      </c>
      <c r="D84" s="58" t="s">
        <v>58</v>
      </c>
      <c r="E84" s="58" t="s">
        <v>59</v>
      </c>
      <c r="F84" s="58" t="s">
        <v>443</v>
      </c>
      <c r="G84" s="58" t="s">
        <v>207</v>
      </c>
      <c r="H84" s="58" t="s">
        <v>4546</v>
      </c>
      <c r="I84" s="58" t="s">
        <v>4547</v>
      </c>
      <c r="J84" s="58" t="s">
        <v>498</v>
      </c>
      <c r="K84" s="58" t="s">
        <v>84</v>
      </c>
      <c r="L84" s="58" t="s">
        <v>4548</v>
      </c>
      <c r="M84" s="58" t="s">
        <v>448</v>
      </c>
      <c r="N84" s="58"/>
      <c r="O84" s="58" t="s">
        <v>4386</v>
      </c>
      <c r="P84" s="58" t="s">
        <v>4387</v>
      </c>
      <c r="Q84" s="58"/>
      <c r="R84" s="58" t="s">
        <v>63</v>
      </c>
      <c r="S84" s="58" t="s">
        <v>4549</v>
      </c>
      <c r="T84" s="58" t="s">
        <v>4482</v>
      </c>
      <c r="U84" s="58" t="s">
        <v>4550</v>
      </c>
      <c r="V84" s="58" t="s">
        <v>4551</v>
      </c>
      <c r="W84" s="58" t="s">
        <v>453</v>
      </c>
      <c r="X84" s="58" t="s">
        <v>65</v>
      </c>
      <c r="Y84" s="58" t="s">
        <v>4391</v>
      </c>
      <c r="Z84" s="58"/>
      <c r="AA84" s="58" t="s">
        <v>4552</v>
      </c>
      <c r="AB84" s="58" t="s">
        <v>4552</v>
      </c>
      <c r="AC84" s="58" t="s">
        <v>4553</v>
      </c>
      <c r="AD84" s="58" t="s">
        <v>4554</v>
      </c>
      <c r="AE84" s="58" t="s">
        <v>4555</v>
      </c>
      <c r="AF84" s="58" t="s">
        <v>4556</v>
      </c>
      <c r="AG84" s="58" t="s">
        <v>4557</v>
      </c>
      <c r="AH84" s="58" t="s">
        <v>4558</v>
      </c>
      <c r="AI84" s="58" t="s">
        <v>4559</v>
      </c>
      <c r="AJ84" s="58" t="s">
        <v>4560</v>
      </c>
      <c r="AK84" s="58" t="s">
        <v>4399</v>
      </c>
      <c r="AL84" s="58" t="s">
        <v>4561</v>
      </c>
      <c r="AM84" s="58" t="s">
        <v>4562</v>
      </c>
      <c r="AN84" s="58" t="s">
        <v>4402</v>
      </c>
      <c r="AO84" s="58" t="s">
        <v>66</v>
      </c>
      <c r="AP84" s="58" t="s">
        <v>199</v>
      </c>
      <c r="AQ84" s="58" t="s">
        <v>200</v>
      </c>
      <c r="AR84" s="58" t="s">
        <v>467</v>
      </c>
      <c r="AS84" s="58" t="s">
        <v>4563</v>
      </c>
      <c r="AT84" s="58" t="s">
        <v>4564</v>
      </c>
      <c r="AU84" s="58" t="s">
        <v>470</v>
      </c>
      <c r="AV84" s="58" t="s">
        <v>471</v>
      </c>
      <c r="AW84" s="58" t="s">
        <v>471</v>
      </c>
      <c r="AX84" s="58" t="s">
        <v>2370</v>
      </c>
      <c r="AY84" s="58" t="s">
        <v>2370</v>
      </c>
      <c r="AZ84" s="58" t="s">
        <v>691</v>
      </c>
      <c r="BA84" s="58" t="s">
        <v>4565</v>
      </c>
      <c r="BB84" s="58" t="s">
        <v>4566</v>
      </c>
      <c r="BC84" s="58" t="s">
        <v>4567</v>
      </c>
      <c r="BD84" s="58" t="s">
        <v>555</v>
      </c>
      <c r="BE84" s="58"/>
      <c r="BF84" s="58" t="s">
        <v>4568</v>
      </c>
      <c r="BG84" s="58" t="s">
        <v>4569</v>
      </c>
      <c r="BH84" s="58" t="s">
        <v>479</v>
      </c>
      <c r="BI84" s="58" t="s">
        <v>4559</v>
      </c>
      <c r="BJ84" s="58" t="s">
        <v>524</v>
      </c>
      <c r="BK84" s="58" t="s">
        <v>1165</v>
      </c>
      <c r="BL84" s="58" t="s">
        <v>498</v>
      </c>
      <c r="BM84" s="58" t="s">
        <v>84</v>
      </c>
      <c r="BN84" s="58" t="s">
        <v>4570</v>
      </c>
      <c r="BO84" s="58" t="s">
        <v>86</v>
      </c>
      <c r="BP84" s="58" t="s">
        <v>86</v>
      </c>
      <c r="BQ84" s="58" t="s">
        <v>4442</v>
      </c>
      <c r="BR84" s="58" t="s">
        <v>526</v>
      </c>
      <c r="BS84" s="59" t="s">
        <v>4571</v>
      </c>
      <c r="BT84" s="59" t="s">
        <v>4572</v>
      </c>
      <c r="BU84" s="59" t="s">
        <v>4573</v>
      </c>
      <c r="BV84" s="59" t="s">
        <v>489</v>
      </c>
      <c r="BW84" s="59" t="s">
        <v>490</v>
      </c>
      <c r="BX84" s="59" t="s">
        <v>4574</v>
      </c>
      <c r="BY84" s="59" t="s">
        <v>1320</v>
      </c>
      <c r="BZ84" s="59" t="s">
        <v>4575</v>
      </c>
      <c r="CA84" s="59" t="s">
        <v>4572</v>
      </c>
      <c r="CB84" s="59" t="s">
        <v>4573</v>
      </c>
      <c r="CC84" s="59" t="s">
        <v>489</v>
      </c>
      <c r="CD84" s="59" t="s">
        <v>490</v>
      </c>
      <c r="CE84" s="59" t="s">
        <v>4574</v>
      </c>
      <c r="CF84" s="59" t="s">
        <v>4576</v>
      </c>
    </row>
    <row r="85" spans="1:85" s="4" customFormat="1" ht="45" customHeight="1" x14ac:dyDescent="0.2">
      <c r="A85" s="77" t="s">
        <v>6555</v>
      </c>
      <c r="B85" s="77">
        <v>7</v>
      </c>
      <c r="C85" s="73" t="s">
        <v>260</v>
      </c>
      <c r="D85" s="58" t="s">
        <v>58</v>
      </c>
      <c r="E85" s="58" t="s">
        <v>59</v>
      </c>
      <c r="F85" s="58" t="s">
        <v>443</v>
      </c>
      <c r="G85" s="58" t="s">
        <v>207</v>
      </c>
      <c r="H85" s="58" t="s">
        <v>4577</v>
      </c>
      <c r="I85" s="58" t="s">
        <v>4578</v>
      </c>
      <c r="J85" s="58" t="s">
        <v>498</v>
      </c>
      <c r="K85" s="58" t="s">
        <v>110</v>
      </c>
      <c r="L85" s="58" t="s">
        <v>4579</v>
      </c>
      <c r="M85" s="58" t="s">
        <v>448</v>
      </c>
      <c r="N85" s="58"/>
      <c r="O85" s="58" t="s">
        <v>4386</v>
      </c>
      <c r="P85" s="58" t="s">
        <v>4387</v>
      </c>
      <c r="Q85" s="58"/>
      <c r="R85" s="58" t="s">
        <v>63</v>
      </c>
      <c r="S85" s="58" t="s">
        <v>4580</v>
      </c>
      <c r="T85" s="58" t="s">
        <v>4581</v>
      </c>
      <c r="U85" s="58" t="s">
        <v>4582</v>
      </c>
      <c r="V85" s="58" t="s">
        <v>498</v>
      </c>
      <c r="W85" s="58" t="s">
        <v>453</v>
      </c>
      <c r="X85" s="58" t="s">
        <v>65</v>
      </c>
      <c r="Y85" s="58" t="s">
        <v>4391</v>
      </c>
      <c r="Z85" s="58"/>
      <c r="AA85" s="58" t="s">
        <v>4583</v>
      </c>
      <c r="AB85" s="58" t="s">
        <v>4583</v>
      </c>
      <c r="AC85" s="58" t="s">
        <v>4584</v>
      </c>
      <c r="AD85" s="58" t="s">
        <v>4585</v>
      </c>
      <c r="AE85" s="58" t="s">
        <v>4586</v>
      </c>
      <c r="AF85" s="58" t="s">
        <v>4586</v>
      </c>
      <c r="AG85" s="58" t="s">
        <v>4587</v>
      </c>
      <c r="AH85" s="58" t="s">
        <v>4588</v>
      </c>
      <c r="AI85" s="58" t="s">
        <v>470</v>
      </c>
      <c r="AJ85" s="58" t="s">
        <v>4589</v>
      </c>
      <c r="AK85" s="58" t="s">
        <v>4399</v>
      </c>
      <c r="AL85" s="58" t="s">
        <v>4590</v>
      </c>
      <c r="AM85" s="58" t="s">
        <v>4591</v>
      </c>
      <c r="AN85" s="58" t="s">
        <v>4592</v>
      </c>
      <c r="AO85" s="58" t="s">
        <v>66</v>
      </c>
      <c r="AP85" s="58" t="s">
        <v>199</v>
      </c>
      <c r="AQ85" s="58" t="s">
        <v>200</v>
      </c>
      <c r="AR85" s="58" t="s">
        <v>1025</v>
      </c>
      <c r="AS85" s="58" t="s">
        <v>4593</v>
      </c>
      <c r="AT85" s="58" t="s">
        <v>4594</v>
      </c>
      <c r="AU85" s="58" t="s">
        <v>470</v>
      </c>
      <c r="AV85" s="58" t="s">
        <v>470</v>
      </c>
      <c r="AW85" s="58" t="s">
        <v>471</v>
      </c>
      <c r="AX85" s="58" t="s">
        <v>2370</v>
      </c>
      <c r="AY85" s="58" t="s">
        <v>2370</v>
      </c>
      <c r="AZ85" s="58" t="s">
        <v>691</v>
      </c>
      <c r="BA85" s="58" t="s">
        <v>4595</v>
      </c>
      <c r="BB85" s="58" t="s">
        <v>4596</v>
      </c>
      <c r="BC85" s="58" t="s">
        <v>4597</v>
      </c>
      <c r="BD85" s="58" t="s">
        <v>555</v>
      </c>
      <c r="BE85" s="58"/>
      <c r="BF85" s="58" t="s">
        <v>4598</v>
      </c>
      <c r="BG85" s="58" t="s">
        <v>479</v>
      </c>
      <c r="BH85" s="58" t="s">
        <v>749</v>
      </c>
      <c r="BI85" s="58" t="s">
        <v>749</v>
      </c>
      <c r="BJ85" s="58" t="s">
        <v>524</v>
      </c>
      <c r="BK85" s="58" t="s">
        <v>4399</v>
      </c>
      <c r="BL85" s="58" t="s">
        <v>4599</v>
      </c>
      <c r="BM85" s="58" t="s">
        <v>89</v>
      </c>
      <c r="BN85" s="58" t="s">
        <v>3361</v>
      </c>
      <c r="BO85" s="58" t="s">
        <v>130</v>
      </c>
      <c r="BP85" s="58" t="s">
        <v>130</v>
      </c>
      <c r="BQ85" s="58" t="s">
        <v>4600</v>
      </c>
      <c r="BR85" s="58" t="s">
        <v>847</v>
      </c>
      <c r="BS85" s="59" t="s">
        <v>4601</v>
      </c>
      <c r="BT85" s="59" t="s">
        <v>4602</v>
      </c>
      <c r="BU85" s="59"/>
      <c r="BV85" s="59" t="s">
        <v>489</v>
      </c>
      <c r="BW85" s="59" t="s">
        <v>490</v>
      </c>
      <c r="BX85" s="59" t="s">
        <v>4603</v>
      </c>
      <c r="BY85" s="59" t="s">
        <v>4604</v>
      </c>
      <c r="BZ85" s="59" t="s">
        <v>4601</v>
      </c>
      <c r="CA85" s="59" t="s">
        <v>4602</v>
      </c>
      <c r="CB85" s="59"/>
      <c r="CC85" s="59" t="s">
        <v>489</v>
      </c>
      <c r="CD85" s="59" t="s">
        <v>490</v>
      </c>
      <c r="CE85" s="59" t="s">
        <v>4605</v>
      </c>
      <c r="CF85" s="59" t="s">
        <v>4606</v>
      </c>
    </row>
    <row r="86" spans="1:85" s="4" customFormat="1" ht="45" customHeight="1" x14ac:dyDescent="0.2">
      <c r="A86" s="77" t="s">
        <v>6555</v>
      </c>
      <c r="B86" s="77">
        <v>8</v>
      </c>
      <c r="C86" s="73" t="s">
        <v>261</v>
      </c>
      <c r="D86" s="58" t="s">
        <v>58</v>
      </c>
      <c r="E86" s="58" t="s">
        <v>59</v>
      </c>
      <c r="F86" s="58" t="s">
        <v>443</v>
      </c>
      <c r="G86" s="58" t="s">
        <v>207</v>
      </c>
      <c r="H86" s="58" t="s">
        <v>4607</v>
      </c>
      <c r="I86" s="58" t="s">
        <v>4608</v>
      </c>
      <c r="J86" s="58" t="s">
        <v>498</v>
      </c>
      <c r="K86" s="58" t="s">
        <v>88</v>
      </c>
      <c r="L86" s="58" t="s">
        <v>4609</v>
      </c>
      <c r="M86" s="58" t="s">
        <v>448</v>
      </c>
      <c r="N86" s="58"/>
      <c r="O86" s="58" t="s">
        <v>4386</v>
      </c>
      <c r="P86" s="58" t="s">
        <v>4387</v>
      </c>
      <c r="Q86" s="58"/>
      <c r="R86" s="58" t="s">
        <v>63</v>
      </c>
      <c r="S86" s="58" t="s">
        <v>4610</v>
      </c>
      <c r="T86" s="58" t="s">
        <v>4611</v>
      </c>
      <c r="U86" s="58" t="s">
        <v>4612</v>
      </c>
      <c r="V86" s="58" t="s">
        <v>498</v>
      </c>
      <c r="W86" s="58" t="s">
        <v>214</v>
      </c>
      <c r="X86" s="58" t="s">
        <v>65</v>
      </c>
      <c r="Y86" s="58" t="s">
        <v>4613</v>
      </c>
      <c r="Z86" s="58"/>
      <c r="AA86" s="58" t="s">
        <v>4614</v>
      </c>
      <c r="AB86" s="58" t="s">
        <v>4614</v>
      </c>
      <c r="AC86" s="58" t="s">
        <v>4615</v>
      </c>
      <c r="AD86" s="58" t="s">
        <v>4616</v>
      </c>
      <c r="AE86" s="58" t="s">
        <v>4617</v>
      </c>
      <c r="AF86" s="58" t="s">
        <v>4617</v>
      </c>
      <c r="AG86" s="58" t="s">
        <v>4618</v>
      </c>
      <c r="AH86" s="58" t="s">
        <v>4619</v>
      </c>
      <c r="AI86" s="58" t="s">
        <v>498</v>
      </c>
      <c r="AJ86" s="58" t="s">
        <v>4620</v>
      </c>
      <c r="AK86" s="58" t="s">
        <v>4399</v>
      </c>
      <c r="AL86" s="58" t="s">
        <v>4621</v>
      </c>
      <c r="AM86" s="58" t="s">
        <v>4622</v>
      </c>
      <c r="AN86" s="58" t="s">
        <v>4623</v>
      </c>
      <c r="AO86" s="58" t="s">
        <v>66</v>
      </c>
      <c r="AP86" s="58" t="s">
        <v>199</v>
      </c>
      <c r="AQ86" s="58" t="s">
        <v>200</v>
      </c>
      <c r="AR86" s="58" t="s">
        <v>467</v>
      </c>
      <c r="AS86" s="58" t="s">
        <v>4624</v>
      </c>
      <c r="AT86" s="58" t="s">
        <v>4625</v>
      </c>
      <c r="AU86" s="58" t="s">
        <v>470</v>
      </c>
      <c r="AV86" s="58" t="s">
        <v>471</v>
      </c>
      <c r="AW86" s="58" t="s">
        <v>471</v>
      </c>
      <c r="AX86" s="58" t="s">
        <v>4626</v>
      </c>
      <c r="AY86" s="58" t="s">
        <v>4626</v>
      </c>
      <c r="AZ86" s="58" t="s">
        <v>4627</v>
      </c>
      <c r="BA86" s="58" t="s">
        <v>4628</v>
      </c>
      <c r="BB86" s="58" t="s">
        <v>4629</v>
      </c>
      <c r="BC86" s="58" t="s">
        <v>4630</v>
      </c>
      <c r="BD86" s="58" t="s">
        <v>665</v>
      </c>
      <c r="BE86" s="58"/>
      <c r="BF86" s="58" t="s">
        <v>4631</v>
      </c>
      <c r="BG86" s="58" t="s">
        <v>4407</v>
      </c>
      <c r="BH86" s="58" t="s">
        <v>749</v>
      </c>
      <c r="BI86" s="58" t="s">
        <v>3617</v>
      </c>
      <c r="BJ86" s="58" t="s">
        <v>524</v>
      </c>
      <c r="BK86" s="58" t="s">
        <v>4399</v>
      </c>
      <c r="BL86" s="58" t="s">
        <v>498</v>
      </c>
      <c r="BM86" s="58" t="s">
        <v>81</v>
      </c>
      <c r="BN86" s="58" t="s">
        <v>4632</v>
      </c>
      <c r="BO86" s="58" t="s">
        <v>68</v>
      </c>
      <c r="BP86" s="58" t="s">
        <v>68</v>
      </c>
      <c r="BQ86" s="58" t="s">
        <v>598</v>
      </c>
      <c r="BR86" s="58" t="s">
        <v>526</v>
      </c>
      <c r="BS86" s="59" t="s">
        <v>4633</v>
      </c>
      <c r="BT86" s="59" t="s">
        <v>4634</v>
      </c>
      <c r="BU86" s="59" t="s">
        <v>2380</v>
      </c>
      <c r="BV86" s="59" t="s">
        <v>489</v>
      </c>
      <c r="BW86" s="59" t="s">
        <v>490</v>
      </c>
      <c r="BX86" s="59" t="s">
        <v>4635</v>
      </c>
      <c r="BY86" s="59" t="s">
        <v>4636</v>
      </c>
      <c r="BZ86" s="59" t="s">
        <v>4633</v>
      </c>
      <c r="CA86" s="59" t="s">
        <v>4634</v>
      </c>
      <c r="CB86" s="59" t="s">
        <v>2380</v>
      </c>
      <c r="CC86" s="59" t="s">
        <v>489</v>
      </c>
      <c r="CD86" s="59" t="s">
        <v>490</v>
      </c>
      <c r="CE86" s="59" t="s">
        <v>4637</v>
      </c>
      <c r="CF86" s="59" t="s">
        <v>4638</v>
      </c>
    </row>
    <row r="87" spans="1:85" s="4" customFormat="1" ht="45" customHeight="1" x14ac:dyDescent="0.2">
      <c r="A87" s="77" t="s">
        <v>6555</v>
      </c>
      <c r="B87" s="77">
        <v>9</v>
      </c>
      <c r="C87" s="73" t="s">
        <v>262</v>
      </c>
      <c r="D87" s="58" t="s">
        <v>58</v>
      </c>
      <c r="E87" s="58" t="s">
        <v>59</v>
      </c>
      <c r="F87" s="58" t="s">
        <v>443</v>
      </c>
      <c r="G87" s="58" t="s">
        <v>207</v>
      </c>
      <c r="H87" s="58" t="s">
        <v>4639</v>
      </c>
      <c r="I87" s="58" t="s">
        <v>4640</v>
      </c>
      <c r="J87" s="58" t="s">
        <v>498</v>
      </c>
      <c r="K87" s="58" t="s">
        <v>97</v>
      </c>
      <c r="L87" s="58" t="s">
        <v>4641</v>
      </c>
      <c r="M87" s="58" t="s">
        <v>448</v>
      </c>
      <c r="N87" s="58"/>
      <c r="O87" s="58" t="s">
        <v>4386</v>
      </c>
      <c r="P87" s="58" t="s">
        <v>4387</v>
      </c>
      <c r="Q87" s="58"/>
      <c r="R87" s="58" t="s">
        <v>63</v>
      </c>
      <c r="S87" s="58" t="s">
        <v>4642</v>
      </c>
      <c r="T87" s="58" t="s">
        <v>64</v>
      </c>
      <c r="U87" s="58" t="s">
        <v>4643</v>
      </c>
      <c r="V87" s="58" t="s">
        <v>498</v>
      </c>
      <c r="W87" s="58" t="s">
        <v>214</v>
      </c>
      <c r="X87" s="58" t="s">
        <v>65</v>
      </c>
      <c r="Y87" s="58" t="s">
        <v>4644</v>
      </c>
      <c r="Z87" s="58"/>
      <c r="AA87" s="58" t="s">
        <v>4645</v>
      </c>
      <c r="AB87" s="58" t="s">
        <v>4645</v>
      </c>
      <c r="AC87" s="58" t="s">
        <v>4646</v>
      </c>
      <c r="AD87" s="58" t="s">
        <v>4647</v>
      </c>
      <c r="AE87" s="58" t="s">
        <v>4648</v>
      </c>
      <c r="AF87" s="58" t="s">
        <v>4648</v>
      </c>
      <c r="AG87" s="58" t="s">
        <v>4649</v>
      </c>
      <c r="AH87" s="58" t="s">
        <v>4650</v>
      </c>
      <c r="AI87" s="58" t="s">
        <v>498</v>
      </c>
      <c r="AJ87" s="58" t="s">
        <v>4651</v>
      </c>
      <c r="AK87" s="58" t="s">
        <v>4399</v>
      </c>
      <c r="AL87" s="58" t="s">
        <v>4652</v>
      </c>
      <c r="AM87" s="58" t="s">
        <v>4653</v>
      </c>
      <c r="AN87" s="58" t="s">
        <v>4654</v>
      </c>
      <c r="AO87" s="58" t="s">
        <v>66</v>
      </c>
      <c r="AP87" s="58" t="s">
        <v>2270</v>
      </c>
      <c r="AQ87" s="58" t="s">
        <v>200</v>
      </c>
      <c r="AR87" s="58" t="s">
        <v>467</v>
      </c>
      <c r="AS87" s="58" t="s">
        <v>4655</v>
      </c>
      <c r="AT87" s="58" t="s">
        <v>4656</v>
      </c>
      <c r="AU87" s="58" t="s">
        <v>470</v>
      </c>
      <c r="AV87" s="58" t="s">
        <v>470</v>
      </c>
      <c r="AW87" s="58" t="s">
        <v>471</v>
      </c>
      <c r="AX87" s="58" t="s">
        <v>96</v>
      </c>
      <c r="AY87" s="58" t="s">
        <v>96</v>
      </c>
      <c r="AZ87" s="58" t="s">
        <v>812</v>
      </c>
      <c r="BA87" s="58" t="s">
        <v>1190</v>
      </c>
      <c r="BB87" s="58" t="s">
        <v>4657</v>
      </c>
      <c r="BC87" s="58" t="s">
        <v>4658</v>
      </c>
      <c r="BD87" s="58" t="s">
        <v>594</v>
      </c>
      <c r="BE87" s="58"/>
      <c r="BF87" s="58" t="s">
        <v>4659</v>
      </c>
      <c r="BG87" s="58" t="s">
        <v>4660</v>
      </c>
      <c r="BH87" s="58" t="s">
        <v>749</v>
      </c>
      <c r="BI87" s="58" t="s">
        <v>4661</v>
      </c>
      <c r="BJ87" s="58" t="s">
        <v>524</v>
      </c>
      <c r="BK87" s="58" t="s">
        <v>1165</v>
      </c>
      <c r="BL87" s="58" t="s">
        <v>4662</v>
      </c>
      <c r="BM87" s="58" t="s">
        <v>61</v>
      </c>
      <c r="BN87" s="58" t="s">
        <v>4663</v>
      </c>
      <c r="BO87" s="58" t="s">
        <v>126</v>
      </c>
      <c r="BP87" s="58" t="s">
        <v>126</v>
      </c>
      <c r="BQ87" s="58" t="s">
        <v>598</v>
      </c>
      <c r="BR87" s="58" t="s">
        <v>526</v>
      </c>
      <c r="BS87" s="59" t="s">
        <v>4664</v>
      </c>
      <c r="BT87" s="59" t="s">
        <v>4665</v>
      </c>
      <c r="BU87" s="59" t="s">
        <v>4666</v>
      </c>
      <c r="BV87" s="59" t="s">
        <v>489</v>
      </c>
      <c r="BW87" s="59" t="s">
        <v>490</v>
      </c>
      <c r="BX87" s="59" t="s">
        <v>4667</v>
      </c>
      <c r="BY87" s="59" t="s">
        <v>4668</v>
      </c>
      <c r="BZ87" s="59" t="s">
        <v>4669</v>
      </c>
      <c r="CA87" s="59" t="s">
        <v>4665</v>
      </c>
      <c r="CB87" s="59" t="s">
        <v>4666</v>
      </c>
      <c r="CC87" s="59" t="s">
        <v>489</v>
      </c>
      <c r="CD87" s="59" t="s">
        <v>490</v>
      </c>
      <c r="CE87" s="59" t="s">
        <v>4667</v>
      </c>
      <c r="CF87" s="59" t="s">
        <v>4668</v>
      </c>
    </row>
    <row r="88" spans="1:85" s="4" customFormat="1" ht="45" customHeight="1" x14ac:dyDescent="0.2">
      <c r="A88" s="77" t="s">
        <v>6555</v>
      </c>
      <c r="B88" s="77">
        <v>10</v>
      </c>
      <c r="C88" s="73" t="s">
        <v>263</v>
      </c>
      <c r="D88" s="58" t="s">
        <v>58</v>
      </c>
      <c r="E88" s="58" t="s">
        <v>2249</v>
      </c>
      <c r="F88" s="58" t="s">
        <v>443</v>
      </c>
      <c r="G88" s="58" t="s">
        <v>211</v>
      </c>
      <c r="H88" s="58" t="s">
        <v>4670</v>
      </c>
      <c r="I88" s="58" t="s">
        <v>4671</v>
      </c>
      <c r="J88" s="58" t="s">
        <v>498</v>
      </c>
      <c r="K88" s="58" t="s">
        <v>2253</v>
      </c>
      <c r="L88" s="58" t="s">
        <v>4672</v>
      </c>
      <c r="M88" s="58" t="s">
        <v>448</v>
      </c>
      <c r="N88" s="58"/>
      <c r="O88" s="58" t="s">
        <v>4386</v>
      </c>
      <c r="P88" s="58" t="s">
        <v>4387</v>
      </c>
      <c r="Q88" s="58"/>
      <c r="R88" s="58" t="s">
        <v>63</v>
      </c>
      <c r="S88" s="58" t="s">
        <v>498</v>
      </c>
      <c r="T88" s="58" t="s">
        <v>4673</v>
      </c>
      <c r="U88" s="58"/>
      <c r="V88" s="58" t="s">
        <v>498</v>
      </c>
      <c r="W88" s="58" t="s">
        <v>214</v>
      </c>
      <c r="X88" s="58" t="s">
        <v>65</v>
      </c>
      <c r="Y88" s="58" t="s">
        <v>4674</v>
      </c>
      <c r="Z88" s="58"/>
      <c r="AA88" s="58" t="s">
        <v>4675</v>
      </c>
      <c r="AB88" s="58" t="s">
        <v>4675</v>
      </c>
      <c r="AC88" s="58" t="s">
        <v>4676</v>
      </c>
      <c r="AD88" s="58" t="s">
        <v>4677</v>
      </c>
      <c r="AE88" s="58" t="s">
        <v>4678</v>
      </c>
      <c r="AF88" s="58" t="s">
        <v>4678</v>
      </c>
      <c r="AG88" s="58" t="s">
        <v>4679</v>
      </c>
      <c r="AH88" s="58" t="s">
        <v>4680</v>
      </c>
      <c r="AI88" s="58" t="s">
        <v>498</v>
      </c>
      <c r="AJ88" s="58" t="s">
        <v>4681</v>
      </c>
      <c r="AK88" s="58" t="s">
        <v>4399</v>
      </c>
      <c r="AL88" s="58" t="s">
        <v>4682</v>
      </c>
      <c r="AM88" s="58" t="s">
        <v>4683</v>
      </c>
      <c r="AN88" s="58" t="s">
        <v>4684</v>
      </c>
      <c r="AO88" s="58" t="s">
        <v>66</v>
      </c>
      <c r="AP88" s="58" t="s">
        <v>2270</v>
      </c>
      <c r="AQ88" s="58" t="s">
        <v>200</v>
      </c>
      <c r="AR88" s="58" t="s">
        <v>467</v>
      </c>
      <c r="AS88" s="58" t="s">
        <v>468</v>
      </c>
      <c r="AT88" s="58" t="s">
        <v>4685</v>
      </c>
      <c r="AU88" s="58" t="s">
        <v>470</v>
      </c>
      <c r="AV88" s="58" t="s">
        <v>471</v>
      </c>
      <c r="AW88" s="58" t="s">
        <v>471</v>
      </c>
      <c r="AX88" s="58" t="s">
        <v>96</v>
      </c>
      <c r="AY88" s="58" t="s">
        <v>96</v>
      </c>
      <c r="AZ88" s="58" t="s">
        <v>812</v>
      </c>
      <c r="BA88" s="58" t="s">
        <v>1190</v>
      </c>
      <c r="BB88" s="58" t="s">
        <v>4686</v>
      </c>
      <c r="BC88" s="58" t="s">
        <v>4687</v>
      </c>
      <c r="BD88" s="58"/>
      <c r="BE88" s="58"/>
      <c r="BF88" s="58" t="s">
        <v>4688</v>
      </c>
      <c r="BG88" s="58" t="s">
        <v>4660</v>
      </c>
      <c r="BH88" s="58" t="s">
        <v>4660</v>
      </c>
      <c r="BI88" s="58" t="s">
        <v>479</v>
      </c>
      <c r="BJ88" s="58" t="s">
        <v>67</v>
      </c>
      <c r="BK88" s="58" t="s">
        <v>4399</v>
      </c>
      <c r="BL88" s="58" t="s">
        <v>4689</v>
      </c>
      <c r="BM88" s="58" t="s">
        <v>61</v>
      </c>
      <c r="BN88" s="58" t="s">
        <v>4690</v>
      </c>
      <c r="BO88" s="58" t="s">
        <v>483</v>
      </c>
      <c r="BP88" s="58" t="s">
        <v>483</v>
      </c>
      <c r="BQ88" s="58" t="s">
        <v>598</v>
      </c>
      <c r="BR88" s="58" t="s">
        <v>4206</v>
      </c>
      <c r="BS88" s="59" t="s">
        <v>4691</v>
      </c>
      <c r="BT88" s="59" t="s">
        <v>4692</v>
      </c>
      <c r="BU88" s="59" t="s">
        <v>4475</v>
      </c>
      <c r="BV88" s="59" t="s">
        <v>489</v>
      </c>
      <c r="BW88" s="59" t="s">
        <v>490</v>
      </c>
      <c r="BX88" s="59" t="s">
        <v>4693</v>
      </c>
      <c r="BY88" s="59" t="s">
        <v>492</v>
      </c>
      <c r="BZ88" s="59" t="s">
        <v>4694</v>
      </c>
      <c r="CA88" s="59" t="s">
        <v>4692</v>
      </c>
      <c r="CB88" s="59" t="s">
        <v>4475</v>
      </c>
      <c r="CC88" s="59" t="s">
        <v>489</v>
      </c>
      <c r="CD88" s="59" t="s">
        <v>490</v>
      </c>
      <c r="CE88" s="59" t="s">
        <v>4693</v>
      </c>
      <c r="CF88" s="59"/>
    </row>
    <row r="89" spans="1:85" s="4" customFormat="1" ht="45" customHeight="1" x14ac:dyDescent="0.2">
      <c r="A89" s="79" t="s">
        <v>6553</v>
      </c>
      <c r="B89" s="76">
        <v>1</v>
      </c>
      <c r="C89" s="72" t="s">
        <v>264</v>
      </c>
      <c r="D89" s="58" t="s">
        <v>58</v>
      </c>
      <c r="E89" s="58" t="s">
        <v>59</v>
      </c>
      <c r="F89" s="58" t="s">
        <v>443</v>
      </c>
      <c r="G89" s="58" t="s">
        <v>207</v>
      </c>
      <c r="H89" s="58" t="s">
        <v>4695</v>
      </c>
      <c r="I89" s="58" t="s">
        <v>4696</v>
      </c>
      <c r="J89" s="58" t="s">
        <v>470</v>
      </c>
      <c r="K89" s="58" t="s">
        <v>141</v>
      </c>
      <c r="L89" s="58" t="s">
        <v>4697</v>
      </c>
      <c r="M89" s="58" t="s">
        <v>448</v>
      </c>
      <c r="N89" s="58"/>
      <c r="O89" s="58" t="s">
        <v>4698</v>
      </c>
      <c r="P89" s="58" t="s">
        <v>4699</v>
      </c>
      <c r="Q89" s="58"/>
      <c r="R89" s="58" t="s">
        <v>63</v>
      </c>
      <c r="S89" s="58" t="s">
        <v>4700</v>
      </c>
      <c r="T89" s="58" t="s">
        <v>4701</v>
      </c>
      <c r="U89" s="58" t="s">
        <v>4702</v>
      </c>
      <c r="V89" s="58" t="s">
        <v>4703</v>
      </c>
      <c r="W89" s="58" t="s">
        <v>453</v>
      </c>
      <c r="X89" s="58" t="s">
        <v>65</v>
      </c>
      <c r="Y89" s="58" t="s">
        <v>4704</v>
      </c>
      <c r="Z89" s="58"/>
      <c r="AA89" s="58" t="s">
        <v>4705</v>
      </c>
      <c r="AB89" s="58" t="s">
        <v>4706</v>
      </c>
      <c r="AC89" s="58" t="s">
        <v>4707</v>
      </c>
      <c r="AD89" s="58" t="s">
        <v>4708</v>
      </c>
      <c r="AE89" s="58" t="s">
        <v>4709</v>
      </c>
      <c r="AF89" s="58" t="s">
        <v>4710</v>
      </c>
      <c r="AG89" s="58" t="s">
        <v>4711</v>
      </c>
      <c r="AH89" s="58" t="s">
        <v>4712</v>
      </c>
      <c r="AI89" s="58" t="s">
        <v>470</v>
      </c>
      <c r="AJ89" s="58" t="s">
        <v>4713</v>
      </c>
      <c r="AK89" s="58" t="s">
        <v>4714</v>
      </c>
      <c r="AL89" s="58" t="s">
        <v>4715</v>
      </c>
      <c r="AM89" s="58" t="s">
        <v>4716</v>
      </c>
      <c r="AN89" s="58" t="s">
        <v>4717</v>
      </c>
      <c r="AO89" s="58" t="s">
        <v>66</v>
      </c>
      <c r="AP89" s="58" t="s">
        <v>199</v>
      </c>
      <c r="AQ89" s="58" t="s">
        <v>200</v>
      </c>
      <c r="AR89" s="58" t="s">
        <v>467</v>
      </c>
      <c r="AS89" s="58" t="s">
        <v>4718</v>
      </c>
      <c r="AT89" s="58" t="s">
        <v>4719</v>
      </c>
      <c r="AU89" s="58" t="s">
        <v>471</v>
      </c>
      <c r="AV89" s="58" t="s">
        <v>471</v>
      </c>
      <c r="AW89" s="58" t="s">
        <v>471</v>
      </c>
      <c r="AX89" s="58" t="s">
        <v>4720</v>
      </c>
      <c r="AY89" s="58" t="s">
        <v>4720</v>
      </c>
      <c r="AZ89" s="58" t="s">
        <v>4721</v>
      </c>
      <c r="BA89" s="58" t="s">
        <v>4722</v>
      </c>
      <c r="BB89" s="58" t="s">
        <v>4723</v>
      </c>
      <c r="BC89" s="58" t="s">
        <v>4724</v>
      </c>
      <c r="BD89" s="58"/>
      <c r="BE89" s="58" t="s">
        <v>666</v>
      </c>
      <c r="BF89" s="58" t="s">
        <v>4725</v>
      </c>
      <c r="BG89" s="58" t="s">
        <v>4726</v>
      </c>
      <c r="BH89" s="58" t="s">
        <v>479</v>
      </c>
      <c r="BI89" s="58" t="s">
        <v>4727</v>
      </c>
      <c r="BJ89" s="58" t="s">
        <v>524</v>
      </c>
      <c r="BK89" s="58" t="s">
        <v>4714</v>
      </c>
      <c r="BL89" s="58" t="s">
        <v>470</v>
      </c>
      <c r="BM89" s="58" t="s">
        <v>88</v>
      </c>
      <c r="BN89" s="58" t="s">
        <v>683</v>
      </c>
      <c r="BO89" s="58" t="s">
        <v>61</v>
      </c>
      <c r="BP89" s="58" t="s">
        <v>79</v>
      </c>
      <c r="BQ89" s="58" t="s">
        <v>4728</v>
      </c>
      <c r="BR89" s="58" t="s">
        <v>599</v>
      </c>
      <c r="BS89" s="59" t="s">
        <v>4729</v>
      </c>
      <c r="BT89" s="59" t="s">
        <v>4730</v>
      </c>
      <c r="BU89" s="59" t="s">
        <v>4731</v>
      </c>
      <c r="BV89" s="59" t="s">
        <v>489</v>
      </c>
      <c r="BW89" s="59" t="s">
        <v>490</v>
      </c>
      <c r="BX89" s="59" t="s">
        <v>4732</v>
      </c>
      <c r="BY89" s="59" t="s">
        <v>4733</v>
      </c>
      <c r="BZ89" s="59" t="s">
        <v>4734</v>
      </c>
      <c r="CA89" s="59" t="s">
        <v>4730</v>
      </c>
      <c r="CB89" s="59" t="s">
        <v>4731</v>
      </c>
      <c r="CC89" s="59" t="s">
        <v>489</v>
      </c>
      <c r="CD89" s="59" t="s">
        <v>490</v>
      </c>
      <c r="CE89" s="59" t="s">
        <v>4732</v>
      </c>
      <c r="CF89" s="59" t="s">
        <v>4735</v>
      </c>
    </row>
    <row r="90" spans="1:85" s="4" customFormat="1" ht="45" customHeight="1" x14ac:dyDescent="0.2">
      <c r="A90" s="78" t="s">
        <v>6568</v>
      </c>
      <c r="B90" s="77">
        <v>1</v>
      </c>
      <c r="C90" s="73" t="s">
        <v>265</v>
      </c>
      <c r="D90" s="58" t="s">
        <v>58</v>
      </c>
      <c r="E90" s="58" t="s">
        <v>59</v>
      </c>
      <c r="F90" s="58" t="s">
        <v>443</v>
      </c>
      <c r="G90" s="58" t="s">
        <v>207</v>
      </c>
      <c r="H90" s="58" t="s">
        <v>4736</v>
      </c>
      <c r="I90" s="58" t="s">
        <v>4737</v>
      </c>
      <c r="J90" s="58" t="s">
        <v>498</v>
      </c>
      <c r="K90" s="58" t="s">
        <v>61</v>
      </c>
      <c r="L90" s="58" t="s">
        <v>4738</v>
      </c>
      <c r="M90" s="58" t="s">
        <v>448</v>
      </c>
      <c r="N90" s="58"/>
      <c r="O90" s="58" t="s">
        <v>4739</v>
      </c>
      <c r="P90" s="58" t="s">
        <v>4740</v>
      </c>
      <c r="Q90" s="58"/>
      <c r="R90" s="58" t="s">
        <v>63</v>
      </c>
      <c r="S90" s="58" t="s">
        <v>4741</v>
      </c>
      <c r="T90" s="58" t="s">
        <v>4742</v>
      </c>
      <c r="U90" s="58" t="s">
        <v>4743</v>
      </c>
      <c r="V90" s="58" t="s">
        <v>4744</v>
      </c>
      <c r="W90" s="58" t="s">
        <v>453</v>
      </c>
      <c r="X90" s="58" t="s">
        <v>65</v>
      </c>
      <c r="Y90" s="58" t="s">
        <v>4745</v>
      </c>
      <c r="Z90" s="58"/>
      <c r="AA90" s="58" t="s">
        <v>4746</v>
      </c>
      <c r="AB90" s="58" t="s">
        <v>4747</v>
      </c>
      <c r="AC90" s="58" t="s">
        <v>4748</v>
      </c>
      <c r="AD90" s="58" t="s">
        <v>4749</v>
      </c>
      <c r="AE90" s="58" t="s">
        <v>4750</v>
      </c>
      <c r="AF90" s="58" t="s">
        <v>4750</v>
      </c>
      <c r="AG90" s="58" t="s">
        <v>4751</v>
      </c>
      <c r="AH90" s="58" t="s">
        <v>4752</v>
      </c>
      <c r="AI90" s="58" t="s">
        <v>498</v>
      </c>
      <c r="AJ90" s="58" t="s">
        <v>4753</v>
      </c>
      <c r="AK90" s="58" t="s">
        <v>4754</v>
      </c>
      <c r="AL90" s="58" t="s">
        <v>4755</v>
      </c>
      <c r="AM90" s="58" t="s">
        <v>4756</v>
      </c>
      <c r="AN90" s="58" t="s">
        <v>4757</v>
      </c>
      <c r="AO90" s="58" t="s">
        <v>66</v>
      </c>
      <c r="AP90" s="58" t="s">
        <v>199</v>
      </c>
      <c r="AQ90" s="58" t="s">
        <v>200</v>
      </c>
      <c r="AR90" s="58" t="s">
        <v>467</v>
      </c>
      <c r="AS90" s="58" t="s">
        <v>1249</v>
      </c>
      <c r="AT90" s="58" t="s">
        <v>498</v>
      </c>
      <c r="AU90" s="58" t="s">
        <v>470</v>
      </c>
      <c r="AV90" s="58" t="s">
        <v>471</v>
      </c>
      <c r="AW90" s="58" t="s">
        <v>471</v>
      </c>
      <c r="AX90" s="58" t="s">
        <v>1435</v>
      </c>
      <c r="AY90" s="58" t="s">
        <v>3822</v>
      </c>
      <c r="AZ90" s="58" t="s">
        <v>812</v>
      </c>
      <c r="BA90" s="58" t="s">
        <v>4758</v>
      </c>
      <c r="BB90" s="58" t="s">
        <v>4759</v>
      </c>
      <c r="BC90" s="58" t="s">
        <v>4760</v>
      </c>
      <c r="BD90" s="58" t="s">
        <v>665</v>
      </c>
      <c r="BE90" s="58" t="s">
        <v>666</v>
      </c>
      <c r="BF90" s="58" t="s">
        <v>4761</v>
      </c>
      <c r="BG90" s="58" t="s">
        <v>4762</v>
      </c>
      <c r="BH90" s="58" t="s">
        <v>479</v>
      </c>
      <c r="BI90" s="58" t="s">
        <v>4763</v>
      </c>
      <c r="BJ90" s="58" t="s">
        <v>524</v>
      </c>
      <c r="BK90" s="58" t="s">
        <v>4754</v>
      </c>
      <c r="BL90" s="58" t="s">
        <v>498</v>
      </c>
      <c r="BM90" s="58" t="s">
        <v>80</v>
      </c>
      <c r="BN90" s="58" t="s">
        <v>558</v>
      </c>
      <c r="BO90" s="58" t="s">
        <v>483</v>
      </c>
      <c r="BP90" s="58" t="s">
        <v>483</v>
      </c>
      <c r="BQ90" s="58" t="s">
        <v>206</v>
      </c>
      <c r="BR90" s="58" t="s">
        <v>561</v>
      </c>
      <c r="BS90" s="59" t="s">
        <v>4764</v>
      </c>
      <c r="BT90" s="59" t="s">
        <v>4765</v>
      </c>
      <c r="BU90" s="59" t="s">
        <v>4766</v>
      </c>
      <c r="BV90" s="59" t="s">
        <v>489</v>
      </c>
      <c r="BW90" s="59" t="s">
        <v>490</v>
      </c>
      <c r="BX90" s="59" t="s">
        <v>4767</v>
      </c>
      <c r="BY90" s="59"/>
      <c r="BZ90" s="70"/>
      <c r="CA90" s="70"/>
      <c r="CB90" s="70"/>
      <c r="CC90" s="70"/>
      <c r="CD90" s="70"/>
      <c r="CE90" s="70"/>
      <c r="CF90" s="70"/>
    </row>
    <row r="91" spans="1:85" s="4" customFormat="1" ht="45" customHeight="1" x14ac:dyDescent="0.2">
      <c r="A91" s="78" t="s">
        <v>6568</v>
      </c>
      <c r="B91" s="77">
        <v>2</v>
      </c>
      <c r="C91" s="73" t="s">
        <v>266</v>
      </c>
      <c r="D91" s="58" t="s">
        <v>58</v>
      </c>
      <c r="E91" s="58" t="s">
        <v>59</v>
      </c>
      <c r="F91" s="58" t="s">
        <v>443</v>
      </c>
      <c r="G91" s="58" t="s">
        <v>207</v>
      </c>
      <c r="H91" s="58" t="s">
        <v>4768</v>
      </c>
      <c r="I91" s="58" t="s">
        <v>4769</v>
      </c>
      <c r="J91" s="58" t="s">
        <v>498</v>
      </c>
      <c r="K91" s="58" t="s">
        <v>93</v>
      </c>
      <c r="L91" s="58" t="s">
        <v>4770</v>
      </c>
      <c r="M91" s="58" t="s">
        <v>448</v>
      </c>
      <c r="N91" s="58"/>
      <c r="O91" s="58" t="s">
        <v>4739</v>
      </c>
      <c r="P91" s="58" t="s">
        <v>4740</v>
      </c>
      <c r="Q91" s="58"/>
      <c r="R91" s="58" t="s">
        <v>63</v>
      </c>
      <c r="S91" s="58" t="s">
        <v>4771</v>
      </c>
      <c r="T91" s="58" t="s">
        <v>4772</v>
      </c>
      <c r="U91" s="58" t="s">
        <v>4773</v>
      </c>
      <c r="V91" s="58" t="s">
        <v>4774</v>
      </c>
      <c r="W91" s="58" t="s">
        <v>453</v>
      </c>
      <c r="X91" s="58" t="s">
        <v>65</v>
      </c>
      <c r="Y91" s="58" t="s">
        <v>4745</v>
      </c>
      <c r="Z91" s="58"/>
      <c r="AA91" s="58" t="s">
        <v>4775</v>
      </c>
      <c r="AB91" s="58" t="s">
        <v>4776</v>
      </c>
      <c r="AC91" s="58" t="s">
        <v>4777</v>
      </c>
      <c r="AD91" s="58" t="s">
        <v>4778</v>
      </c>
      <c r="AE91" s="58" t="s">
        <v>4779</v>
      </c>
      <c r="AF91" s="58" t="s">
        <v>4780</v>
      </c>
      <c r="AG91" s="58" t="s">
        <v>4781</v>
      </c>
      <c r="AH91" s="58" t="s">
        <v>4782</v>
      </c>
      <c r="AI91" s="58" t="s">
        <v>470</v>
      </c>
      <c r="AJ91" s="58" t="s">
        <v>4783</v>
      </c>
      <c r="AK91" s="58" t="s">
        <v>4754</v>
      </c>
      <c r="AL91" s="58" t="s">
        <v>4784</v>
      </c>
      <c r="AM91" s="58" t="s">
        <v>4785</v>
      </c>
      <c r="AN91" s="58" t="s">
        <v>4757</v>
      </c>
      <c r="AO91" s="58" t="s">
        <v>66</v>
      </c>
      <c r="AP91" s="58" t="s">
        <v>199</v>
      </c>
      <c r="AQ91" s="58" t="s">
        <v>200</v>
      </c>
      <c r="AR91" s="58" t="s">
        <v>467</v>
      </c>
      <c r="AS91" s="58" t="s">
        <v>4786</v>
      </c>
      <c r="AT91" s="58" t="s">
        <v>470</v>
      </c>
      <c r="AU91" s="58" t="s">
        <v>470</v>
      </c>
      <c r="AV91" s="58" t="s">
        <v>470</v>
      </c>
      <c r="AW91" s="58" t="s">
        <v>471</v>
      </c>
      <c r="AX91" s="58" t="s">
        <v>1064</v>
      </c>
      <c r="AY91" s="58" t="s">
        <v>1064</v>
      </c>
      <c r="AZ91" s="58" t="s">
        <v>60</v>
      </c>
      <c r="BA91" s="58" t="s">
        <v>4787</v>
      </c>
      <c r="BB91" s="58" t="s">
        <v>4788</v>
      </c>
      <c r="BC91" s="58" t="s">
        <v>4789</v>
      </c>
      <c r="BD91" s="58" t="s">
        <v>665</v>
      </c>
      <c r="BE91" s="58"/>
      <c r="BF91" s="58" t="s">
        <v>1345</v>
      </c>
      <c r="BG91" s="58" t="s">
        <v>4790</v>
      </c>
      <c r="BH91" s="58" t="s">
        <v>479</v>
      </c>
      <c r="BI91" s="58" t="s">
        <v>4791</v>
      </c>
      <c r="BJ91" s="58" t="s">
        <v>524</v>
      </c>
      <c r="BK91" s="58" t="s">
        <v>4754</v>
      </c>
      <c r="BL91" s="58" t="s">
        <v>4792</v>
      </c>
      <c r="BM91" s="58" t="s">
        <v>81</v>
      </c>
      <c r="BN91" s="58" t="s">
        <v>470</v>
      </c>
      <c r="BO91" s="58" t="s">
        <v>86</v>
      </c>
      <c r="BP91" s="58" t="s">
        <v>86</v>
      </c>
      <c r="BQ91" s="58" t="s">
        <v>206</v>
      </c>
      <c r="BR91" s="58" t="s">
        <v>561</v>
      </c>
      <c r="BS91" s="59" t="s">
        <v>4793</v>
      </c>
      <c r="BT91" s="59" t="s">
        <v>4794</v>
      </c>
      <c r="BU91" s="59" t="s">
        <v>3470</v>
      </c>
      <c r="BV91" s="59" t="s">
        <v>489</v>
      </c>
      <c r="BW91" s="59" t="s">
        <v>490</v>
      </c>
      <c r="BX91" s="59" t="s">
        <v>4795</v>
      </c>
      <c r="BY91" s="59" t="s">
        <v>492</v>
      </c>
      <c r="BZ91" s="59" t="s">
        <v>4793</v>
      </c>
      <c r="CA91" s="59" t="s">
        <v>4796</v>
      </c>
      <c r="CB91" s="59" t="s">
        <v>4797</v>
      </c>
      <c r="CC91" s="59" t="s">
        <v>489</v>
      </c>
      <c r="CD91" s="59" t="s">
        <v>490</v>
      </c>
      <c r="CE91" s="59" t="s">
        <v>4798</v>
      </c>
      <c r="CF91" s="59"/>
    </row>
    <row r="92" spans="1:85" s="4" customFormat="1" ht="45" customHeight="1" x14ac:dyDescent="0.2">
      <c r="A92" s="78" t="s">
        <v>6568</v>
      </c>
      <c r="B92" s="77">
        <v>3</v>
      </c>
      <c r="C92" s="73" t="s">
        <v>267</v>
      </c>
      <c r="D92" s="58" t="s">
        <v>58</v>
      </c>
      <c r="E92" s="58" t="s">
        <v>59</v>
      </c>
      <c r="F92" s="58" t="s">
        <v>443</v>
      </c>
      <c r="G92" s="58" t="s">
        <v>207</v>
      </c>
      <c r="H92" s="58" t="s">
        <v>4799</v>
      </c>
      <c r="I92" s="58" t="s">
        <v>4800</v>
      </c>
      <c r="J92" s="58" t="s">
        <v>498</v>
      </c>
      <c r="K92" s="58" t="s">
        <v>2253</v>
      </c>
      <c r="L92" s="58" t="s">
        <v>4801</v>
      </c>
      <c r="M92" s="58" t="s">
        <v>448</v>
      </c>
      <c r="N92" s="58"/>
      <c r="O92" s="58" t="s">
        <v>4739</v>
      </c>
      <c r="P92" s="58" t="s">
        <v>4740</v>
      </c>
      <c r="Q92" s="58"/>
      <c r="R92" s="58" t="s">
        <v>63</v>
      </c>
      <c r="S92" s="58" t="s">
        <v>4802</v>
      </c>
      <c r="T92" s="58" t="s">
        <v>4803</v>
      </c>
      <c r="U92" s="58" t="s">
        <v>4804</v>
      </c>
      <c r="V92" s="58" t="s">
        <v>4805</v>
      </c>
      <c r="W92" s="58" t="s">
        <v>453</v>
      </c>
      <c r="X92" s="58" t="s">
        <v>65</v>
      </c>
      <c r="Y92" s="58" t="s">
        <v>4745</v>
      </c>
      <c r="Z92" s="58"/>
      <c r="AA92" s="58" t="s">
        <v>4806</v>
      </c>
      <c r="AB92" s="58" t="s">
        <v>4806</v>
      </c>
      <c r="AC92" s="58" t="s">
        <v>4807</v>
      </c>
      <c r="AD92" s="58" t="s">
        <v>4808</v>
      </c>
      <c r="AE92" s="58" t="s">
        <v>4809</v>
      </c>
      <c r="AF92" s="58" t="s">
        <v>4810</v>
      </c>
      <c r="AG92" s="58" t="s">
        <v>4811</v>
      </c>
      <c r="AH92" s="58" t="s">
        <v>4812</v>
      </c>
      <c r="AI92" s="58" t="s">
        <v>498</v>
      </c>
      <c r="AJ92" s="58" t="s">
        <v>4813</v>
      </c>
      <c r="AK92" s="58" t="s">
        <v>4754</v>
      </c>
      <c r="AL92" s="58" t="s">
        <v>4814</v>
      </c>
      <c r="AM92" s="58" t="s">
        <v>4815</v>
      </c>
      <c r="AN92" s="58" t="s">
        <v>4816</v>
      </c>
      <c r="AO92" s="58" t="s">
        <v>66</v>
      </c>
      <c r="AP92" s="58" t="s">
        <v>199</v>
      </c>
      <c r="AQ92" s="58" t="s">
        <v>200</v>
      </c>
      <c r="AR92" s="58" t="s">
        <v>467</v>
      </c>
      <c r="AS92" s="58" t="s">
        <v>4817</v>
      </c>
      <c r="AT92" s="58" t="s">
        <v>4818</v>
      </c>
      <c r="AU92" s="58" t="s">
        <v>470</v>
      </c>
      <c r="AV92" s="58" t="s">
        <v>471</v>
      </c>
      <c r="AW92" s="58" t="s">
        <v>471</v>
      </c>
      <c r="AX92" s="58" t="s">
        <v>4819</v>
      </c>
      <c r="AY92" s="58" t="s">
        <v>4819</v>
      </c>
      <c r="AZ92" s="58" t="s">
        <v>473</v>
      </c>
      <c r="BA92" s="58" t="s">
        <v>4820</v>
      </c>
      <c r="BB92" s="58" t="s">
        <v>4821</v>
      </c>
      <c r="BC92" s="58" t="s">
        <v>4822</v>
      </c>
      <c r="BD92" s="58" t="s">
        <v>665</v>
      </c>
      <c r="BE92" s="58" t="s">
        <v>666</v>
      </c>
      <c r="BF92" s="58" t="s">
        <v>4823</v>
      </c>
      <c r="BG92" s="58" t="s">
        <v>4762</v>
      </c>
      <c r="BH92" s="58" t="s">
        <v>479</v>
      </c>
      <c r="BI92" s="58" t="s">
        <v>4824</v>
      </c>
      <c r="BJ92" s="58" t="s">
        <v>524</v>
      </c>
      <c r="BK92" s="58" t="s">
        <v>4754</v>
      </c>
      <c r="BL92" s="58" t="s">
        <v>4825</v>
      </c>
      <c r="BM92" s="58" t="s">
        <v>86</v>
      </c>
      <c r="BN92" s="58" t="s">
        <v>498</v>
      </c>
      <c r="BO92" s="58" t="s">
        <v>86</v>
      </c>
      <c r="BP92" s="58" t="s">
        <v>61</v>
      </c>
      <c r="BQ92" s="58" t="s">
        <v>4826</v>
      </c>
      <c r="BR92" s="58" t="s">
        <v>561</v>
      </c>
      <c r="BS92" s="59" t="s">
        <v>4827</v>
      </c>
      <c r="BT92" s="59" t="s">
        <v>4828</v>
      </c>
      <c r="BU92" s="59" t="s">
        <v>1791</v>
      </c>
      <c r="BV92" s="59" t="s">
        <v>489</v>
      </c>
      <c r="BW92" s="59" t="s">
        <v>490</v>
      </c>
      <c r="BX92" s="59" t="s">
        <v>4829</v>
      </c>
      <c r="BY92" s="59" t="s">
        <v>4830</v>
      </c>
      <c r="BZ92" s="59" t="s">
        <v>4831</v>
      </c>
      <c r="CA92" s="59" t="s">
        <v>4832</v>
      </c>
      <c r="CB92" s="59" t="s">
        <v>1791</v>
      </c>
      <c r="CC92" s="59" t="s">
        <v>489</v>
      </c>
      <c r="CD92" s="59" t="s">
        <v>490</v>
      </c>
      <c r="CE92" s="59" t="s">
        <v>4829</v>
      </c>
      <c r="CF92" s="59" t="s">
        <v>4833</v>
      </c>
    </row>
    <row r="93" spans="1:85" s="4" customFormat="1" ht="45" customHeight="1" x14ac:dyDescent="0.2">
      <c r="A93" s="78" t="s">
        <v>6568</v>
      </c>
      <c r="B93" s="77">
        <v>4</v>
      </c>
      <c r="C93" s="73" t="s">
        <v>4834</v>
      </c>
      <c r="D93" s="58" t="s">
        <v>58</v>
      </c>
      <c r="E93" s="58" t="s">
        <v>59</v>
      </c>
      <c r="F93" s="58" t="s">
        <v>443</v>
      </c>
      <c r="G93" s="58" t="s">
        <v>207</v>
      </c>
      <c r="H93" s="58" t="s">
        <v>4835</v>
      </c>
      <c r="I93" s="58" t="s">
        <v>4836</v>
      </c>
      <c r="J93" s="58" t="s">
        <v>498</v>
      </c>
      <c r="K93" s="58" t="s">
        <v>68</v>
      </c>
      <c r="L93" s="58" t="s">
        <v>4837</v>
      </c>
      <c r="M93" s="58" t="s">
        <v>448</v>
      </c>
      <c r="N93" s="58"/>
      <c r="O93" s="58" t="s">
        <v>4739</v>
      </c>
      <c r="P93" s="58" t="s">
        <v>4740</v>
      </c>
      <c r="Q93" s="58"/>
      <c r="R93" s="58" t="s">
        <v>63</v>
      </c>
      <c r="S93" s="58" t="s">
        <v>4838</v>
      </c>
      <c r="T93" s="58" t="s">
        <v>4839</v>
      </c>
      <c r="U93" s="58" t="s">
        <v>498</v>
      </c>
      <c r="V93" s="58" t="s">
        <v>4840</v>
      </c>
      <c r="W93" s="58" t="s">
        <v>453</v>
      </c>
      <c r="X93" s="58" t="s">
        <v>65</v>
      </c>
      <c r="Y93" s="58" t="s">
        <v>4841</v>
      </c>
      <c r="Z93" s="58"/>
      <c r="AA93" s="58" t="s">
        <v>4842</v>
      </c>
      <c r="AB93" s="58" t="s">
        <v>4842</v>
      </c>
      <c r="AC93" s="58" t="s">
        <v>4843</v>
      </c>
      <c r="AD93" s="58" t="s">
        <v>4844</v>
      </c>
      <c r="AE93" s="58" t="s">
        <v>4845</v>
      </c>
      <c r="AF93" s="58" t="s">
        <v>4845</v>
      </c>
      <c r="AG93" s="58" t="s">
        <v>4846</v>
      </c>
      <c r="AH93" s="58" t="s">
        <v>4847</v>
      </c>
      <c r="AI93" s="58" t="s">
        <v>4848</v>
      </c>
      <c r="AJ93" s="58" t="s">
        <v>4849</v>
      </c>
      <c r="AK93" s="58" t="s">
        <v>4754</v>
      </c>
      <c r="AL93" s="58" t="s">
        <v>4850</v>
      </c>
      <c r="AM93" s="58" t="s">
        <v>4851</v>
      </c>
      <c r="AN93" s="58" t="s">
        <v>4852</v>
      </c>
      <c r="AO93" s="58" t="s">
        <v>66</v>
      </c>
      <c r="AP93" s="58" t="s">
        <v>199</v>
      </c>
      <c r="AQ93" s="58" t="s">
        <v>200</v>
      </c>
      <c r="AR93" s="58" t="s">
        <v>467</v>
      </c>
      <c r="AS93" s="58" t="s">
        <v>4853</v>
      </c>
      <c r="AT93" s="58" t="s">
        <v>4854</v>
      </c>
      <c r="AU93" s="58" t="s">
        <v>470</v>
      </c>
      <c r="AV93" s="58" t="s">
        <v>471</v>
      </c>
      <c r="AW93" s="58" t="s">
        <v>471</v>
      </c>
      <c r="AX93" s="58" t="s">
        <v>110</v>
      </c>
      <c r="AY93" s="58" t="s">
        <v>110</v>
      </c>
      <c r="AZ93" s="58" t="s">
        <v>812</v>
      </c>
      <c r="BA93" s="58" t="s">
        <v>4855</v>
      </c>
      <c r="BB93" s="58" t="s">
        <v>4856</v>
      </c>
      <c r="BC93" s="58" t="s">
        <v>4857</v>
      </c>
      <c r="BD93" s="58" t="s">
        <v>665</v>
      </c>
      <c r="BE93" s="58"/>
      <c r="BF93" s="58" t="s">
        <v>4858</v>
      </c>
      <c r="BG93" s="58" t="s">
        <v>4790</v>
      </c>
      <c r="BH93" s="58" t="s">
        <v>479</v>
      </c>
      <c r="BI93" s="58" t="s">
        <v>4859</v>
      </c>
      <c r="BJ93" s="58" t="s">
        <v>524</v>
      </c>
      <c r="BK93" s="58" t="s">
        <v>4754</v>
      </c>
      <c r="BL93" s="58" t="s">
        <v>481</v>
      </c>
      <c r="BM93" s="58" t="s">
        <v>61</v>
      </c>
      <c r="BN93" s="58" t="s">
        <v>498</v>
      </c>
      <c r="BO93" s="58" t="s">
        <v>81</v>
      </c>
      <c r="BP93" s="58" t="s">
        <v>81</v>
      </c>
      <c r="BQ93" s="58" t="s">
        <v>206</v>
      </c>
      <c r="BR93" s="58" t="s">
        <v>561</v>
      </c>
      <c r="BS93" s="59" t="s">
        <v>4860</v>
      </c>
      <c r="BT93" s="59" t="s">
        <v>4861</v>
      </c>
      <c r="BU93" s="59" t="s">
        <v>4862</v>
      </c>
      <c r="BV93" s="59" t="s">
        <v>489</v>
      </c>
      <c r="BW93" s="59" t="s">
        <v>490</v>
      </c>
      <c r="BX93" s="59" t="s">
        <v>4863</v>
      </c>
      <c r="BY93" s="59" t="s">
        <v>1320</v>
      </c>
      <c r="BZ93" s="70"/>
      <c r="CA93" s="70"/>
      <c r="CB93" s="70"/>
      <c r="CC93" s="70"/>
      <c r="CD93" s="70"/>
      <c r="CE93" s="70"/>
      <c r="CF93" s="70"/>
    </row>
    <row r="94" spans="1:85" s="4" customFormat="1" ht="45" customHeight="1" x14ac:dyDescent="0.2">
      <c r="A94" s="78" t="s">
        <v>6568</v>
      </c>
      <c r="B94" s="77">
        <v>5</v>
      </c>
      <c r="C94" s="73" t="s">
        <v>268</v>
      </c>
      <c r="D94" s="58" t="s">
        <v>58</v>
      </c>
      <c r="E94" s="58" t="s">
        <v>59</v>
      </c>
      <c r="F94" s="58" t="s">
        <v>443</v>
      </c>
      <c r="G94" s="58" t="s">
        <v>211</v>
      </c>
      <c r="H94" s="58" t="s">
        <v>4864</v>
      </c>
      <c r="I94" s="58" t="s">
        <v>4865</v>
      </c>
      <c r="J94" s="58" t="s">
        <v>498</v>
      </c>
      <c r="K94" s="58" t="s">
        <v>100</v>
      </c>
      <c r="L94" s="58" t="s">
        <v>4866</v>
      </c>
      <c r="M94" s="58" t="s">
        <v>448</v>
      </c>
      <c r="N94" s="58"/>
      <c r="O94" s="58" t="s">
        <v>4739</v>
      </c>
      <c r="P94" s="58" t="s">
        <v>4740</v>
      </c>
      <c r="Q94" s="58"/>
      <c r="R94" s="58" t="s">
        <v>63</v>
      </c>
      <c r="S94" s="58" t="s">
        <v>4867</v>
      </c>
      <c r="T94" s="58" t="s">
        <v>64</v>
      </c>
      <c r="U94" s="58" t="s">
        <v>4868</v>
      </c>
      <c r="V94" s="58" t="s">
        <v>498</v>
      </c>
      <c r="W94" s="58" t="s">
        <v>453</v>
      </c>
      <c r="X94" s="58" t="s">
        <v>65</v>
      </c>
      <c r="Y94" s="58" t="s">
        <v>4869</v>
      </c>
      <c r="Z94" s="58"/>
      <c r="AA94" s="58" t="s">
        <v>4870</v>
      </c>
      <c r="AB94" s="58" t="s">
        <v>4870</v>
      </c>
      <c r="AC94" s="58" t="s">
        <v>4871</v>
      </c>
      <c r="AD94" s="58" t="s">
        <v>4872</v>
      </c>
      <c r="AE94" s="58" t="s">
        <v>4873</v>
      </c>
      <c r="AF94" s="58" t="s">
        <v>4873</v>
      </c>
      <c r="AG94" s="58" t="s">
        <v>4874</v>
      </c>
      <c r="AH94" s="58" t="s">
        <v>4875</v>
      </c>
      <c r="AI94" s="58" t="s">
        <v>498</v>
      </c>
      <c r="AJ94" s="58" t="s">
        <v>4876</v>
      </c>
      <c r="AK94" s="58" t="s">
        <v>4754</v>
      </c>
      <c r="AL94" s="58" t="s">
        <v>4877</v>
      </c>
      <c r="AM94" s="58" t="s">
        <v>4878</v>
      </c>
      <c r="AN94" s="58" t="s">
        <v>4879</v>
      </c>
      <c r="AO94" s="58" t="s">
        <v>66</v>
      </c>
      <c r="AP94" s="58" t="s">
        <v>199</v>
      </c>
      <c r="AQ94" s="58" t="s">
        <v>200</v>
      </c>
      <c r="AR94" s="58" t="s">
        <v>467</v>
      </c>
      <c r="AS94" s="58" t="s">
        <v>4880</v>
      </c>
      <c r="AT94" s="58" t="s">
        <v>498</v>
      </c>
      <c r="AU94" s="58" t="s">
        <v>470</v>
      </c>
      <c r="AV94" s="58" t="s">
        <v>471</v>
      </c>
      <c r="AW94" s="58" t="s">
        <v>471</v>
      </c>
      <c r="AX94" s="58" t="s">
        <v>111</v>
      </c>
      <c r="AY94" s="58" t="s">
        <v>111</v>
      </c>
      <c r="AZ94" s="58" t="s">
        <v>498</v>
      </c>
      <c r="BA94" s="58" t="s">
        <v>4881</v>
      </c>
      <c r="BB94" s="58" t="s">
        <v>4882</v>
      </c>
      <c r="BC94" s="58" t="s">
        <v>4883</v>
      </c>
      <c r="BD94" s="58" t="s">
        <v>555</v>
      </c>
      <c r="BE94" s="58" t="s">
        <v>2274</v>
      </c>
      <c r="BF94" s="58" t="s">
        <v>4884</v>
      </c>
      <c r="BG94" s="58" t="s">
        <v>4790</v>
      </c>
      <c r="BH94" s="58" t="s">
        <v>479</v>
      </c>
      <c r="BI94" s="58" t="s">
        <v>4885</v>
      </c>
      <c r="BJ94" s="58" t="s">
        <v>524</v>
      </c>
      <c r="BK94" s="58" t="s">
        <v>4754</v>
      </c>
      <c r="BL94" s="58" t="s">
        <v>498</v>
      </c>
      <c r="BM94" s="58" t="s">
        <v>79</v>
      </c>
      <c r="BN94" s="58" t="s">
        <v>4886</v>
      </c>
      <c r="BO94" s="58" t="s">
        <v>126</v>
      </c>
      <c r="BP94" s="58" t="s">
        <v>126</v>
      </c>
      <c r="BQ94" s="58" t="s">
        <v>206</v>
      </c>
      <c r="BR94" s="58" t="s">
        <v>4887</v>
      </c>
      <c r="BS94" s="59" t="s">
        <v>4888</v>
      </c>
      <c r="BT94" s="59" t="s">
        <v>4889</v>
      </c>
      <c r="BU94" s="59" t="s">
        <v>4890</v>
      </c>
      <c r="BV94" s="59" t="s">
        <v>489</v>
      </c>
      <c r="BW94" s="59" t="s">
        <v>490</v>
      </c>
      <c r="BX94" s="59" t="s">
        <v>4891</v>
      </c>
      <c r="BY94" s="59"/>
      <c r="BZ94" s="59" t="s">
        <v>4888</v>
      </c>
      <c r="CA94" s="59" t="s">
        <v>4889</v>
      </c>
      <c r="CB94" s="59" t="s">
        <v>4890</v>
      </c>
      <c r="CC94" s="59" t="s">
        <v>489</v>
      </c>
      <c r="CD94" s="59" t="s">
        <v>490</v>
      </c>
      <c r="CE94" s="59" t="s">
        <v>4892</v>
      </c>
      <c r="CF94" s="59"/>
    </row>
    <row r="95" spans="1:85" s="4" customFormat="1" ht="45" customHeight="1" x14ac:dyDescent="0.2">
      <c r="A95" s="78" t="s">
        <v>6568</v>
      </c>
      <c r="B95" s="77">
        <v>6</v>
      </c>
      <c r="C95" s="73" t="s">
        <v>269</v>
      </c>
      <c r="D95" s="58" t="s">
        <v>58</v>
      </c>
      <c r="E95" s="58" t="s">
        <v>59</v>
      </c>
      <c r="F95" s="58" t="s">
        <v>443</v>
      </c>
      <c r="G95" s="58" t="s">
        <v>211</v>
      </c>
      <c r="H95" s="58" t="s">
        <v>4893</v>
      </c>
      <c r="I95" s="58" t="s">
        <v>4894</v>
      </c>
      <c r="J95" s="58" t="s">
        <v>498</v>
      </c>
      <c r="K95" s="58" t="s">
        <v>2253</v>
      </c>
      <c r="L95" s="58" t="s">
        <v>4895</v>
      </c>
      <c r="M95" s="58" t="s">
        <v>448</v>
      </c>
      <c r="N95" s="58"/>
      <c r="O95" s="58" t="s">
        <v>4739</v>
      </c>
      <c r="P95" s="58" t="s">
        <v>4740</v>
      </c>
      <c r="Q95" s="58"/>
      <c r="R95" s="58" t="s">
        <v>63</v>
      </c>
      <c r="S95" s="58" t="s">
        <v>4896</v>
      </c>
      <c r="T95" s="58" t="s">
        <v>4897</v>
      </c>
      <c r="U95" s="58" t="s">
        <v>4898</v>
      </c>
      <c r="V95" s="58" t="s">
        <v>498</v>
      </c>
      <c r="W95" s="58" t="s">
        <v>453</v>
      </c>
      <c r="X95" s="58" t="s">
        <v>65</v>
      </c>
      <c r="Y95" s="58" t="s">
        <v>4899</v>
      </c>
      <c r="Z95" s="58"/>
      <c r="AA95" s="58" t="s">
        <v>4900</v>
      </c>
      <c r="AB95" s="58" t="s">
        <v>4901</v>
      </c>
      <c r="AC95" s="58" t="s">
        <v>4902</v>
      </c>
      <c r="AD95" s="58" t="s">
        <v>4903</v>
      </c>
      <c r="AE95" s="58" t="s">
        <v>4904</v>
      </c>
      <c r="AF95" s="58" t="s">
        <v>4904</v>
      </c>
      <c r="AG95" s="58" t="s">
        <v>4905</v>
      </c>
      <c r="AH95" s="58" t="s">
        <v>4906</v>
      </c>
      <c r="AI95" s="58" t="s">
        <v>498</v>
      </c>
      <c r="AJ95" s="58" t="s">
        <v>4907</v>
      </c>
      <c r="AK95" s="58" t="s">
        <v>4754</v>
      </c>
      <c r="AL95" s="58" t="s">
        <v>4908</v>
      </c>
      <c r="AM95" s="58" t="s">
        <v>4909</v>
      </c>
      <c r="AN95" s="58" t="s">
        <v>4910</v>
      </c>
      <c r="AO95" s="58" t="s">
        <v>66</v>
      </c>
      <c r="AP95" s="58" t="s">
        <v>199</v>
      </c>
      <c r="AQ95" s="58" t="s">
        <v>200</v>
      </c>
      <c r="AR95" s="58" t="s">
        <v>467</v>
      </c>
      <c r="AS95" s="58" t="s">
        <v>4911</v>
      </c>
      <c r="AT95" s="58" t="s">
        <v>4912</v>
      </c>
      <c r="AU95" s="58" t="s">
        <v>470</v>
      </c>
      <c r="AV95" s="58" t="s">
        <v>470</v>
      </c>
      <c r="AW95" s="58" t="s">
        <v>471</v>
      </c>
      <c r="AX95" s="58" t="s">
        <v>121</v>
      </c>
      <c r="AY95" s="58" t="s">
        <v>121</v>
      </c>
      <c r="AZ95" s="58" t="s">
        <v>812</v>
      </c>
      <c r="BA95" s="58" t="s">
        <v>715</v>
      </c>
      <c r="BB95" s="58" t="s">
        <v>4913</v>
      </c>
      <c r="BC95" s="58" t="s">
        <v>4914</v>
      </c>
      <c r="BD95" s="58" t="s">
        <v>594</v>
      </c>
      <c r="BE95" s="58" t="s">
        <v>666</v>
      </c>
      <c r="BF95" s="58" t="s">
        <v>4915</v>
      </c>
      <c r="BG95" s="58" t="s">
        <v>4762</v>
      </c>
      <c r="BH95" s="58" t="s">
        <v>479</v>
      </c>
      <c r="BI95" s="58" t="s">
        <v>4916</v>
      </c>
      <c r="BJ95" s="58" t="s">
        <v>524</v>
      </c>
      <c r="BK95" s="58" t="s">
        <v>4754</v>
      </c>
      <c r="BL95" s="58" t="s">
        <v>498</v>
      </c>
      <c r="BM95" s="58" t="s">
        <v>80</v>
      </c>
      <c r="BN95" s="58" t="s">
        <v>482</v>
      </c>
      <c r="BO95" s="58" t="s">
        <v>61</v>
      </c>
      <c r="BP95" s="58" t="s">
        <v>61</v>
      </c>
      <c r="BQ95" s="58" t="s">
        <v>598</v>
      </c>
      <c r="BR95" s="58" t="s">
        <v>3680</v>
      </c>
      <c r="BS95" s="59" t="s">
        <v>4917</v>
      </c>
      <c r="BT95" s="59" t="s">
        <v>4918</v>
      </c>
      <c r="BU95" s="59" t="s">
        <v>4919</v>
      </c>
      <c r="BV95" s="59" t="s">
        <v>489</v>
      </c>
      <c r="BW95" s="59" t="s">
        <v>490</v>
      </c>
      <c r="BX95" s="59" t="s">
        <v>4920</v>
      </c>
      <c r="BY95" s="59" t="s">
        <v>492</v>
      </c>
      <c r="BZ95" s="70"/>
      <c r="CA95" s="70"/>
      <c r="CB95" s="70"/>
      <c r="CC95" s="70"/>
      <c r="CD95" s="70"/>
      <c r="CE95" s="70"/>
      <c r="CF95" s="70"/>
    </row>
    <row r="96" spans="1:85" s="4" customFormat="1" ht="45" customHeight="1" x14ac:dyDescent="0.2">
      <c r="A96" s="78" t="s">
        <v>6568</v>
      </c>
      <c r="B96" s="77">
        <v>7</v>
      </c>
      <c r="C96" s="73" t="s">
        <v>270</v>
      </c>
      <c r="D96" s="58" t="s">
        <v>58</v>
      </c>
      <c r="E96" s="58" t="s">
        <v>59</v>
      </c>
      <c r="F96" s="58" t="s">
        <v>443</v>
      </c>
      <c r="G96" s="58" t="s">
        <v>211</v>
      </c>
      <c r="H96" s="58" t="s">
        <v>4921</v>
      </c>
      <c r="I96" s="58" t="s">
        <v>4922</v>
      </c>
      <c r="J96" s="58" t="s">
        <v>498</v>
      </c>
      <c r="K96" s="58" t="s">
        <v>99</v>
      </c>
      <c r="L96" s="58" t="s">
        <v>4923</v>
      </c>
      <c r="M96" s="58" t="s">
        <v>828</v>
      </c>
      <c r="N96" s="58"/>
      <c r="O96" s="58" t="s">
        <v>4739</v>
      </c>
      <c r="P96" s="58" t="s">
        <v>4740</v>
      </c>
      <c r="Q96" s="58"/>
      <c r="R96" s="58" t="s">
        <v>63</v>
      </c>
      <c r="S96" s="58" t="s">
        <v>4924</v>
      </c>
      <c r="T96" s="58" t="s">
        <v>4925</v>
      </c>
      <c r="U96" s="58" t="s">
        <v>4926</v>
      </c>
      <c r="V96" s="58" t="s">
        <v>498</v>
      </c>
      <c r="W96" s="58" t="s">
        <v>453</v>
      </c>
      <c r="X96" s="58" t="s">
        <v>65</v>
      </c>
      <c r="Y96" s="58" t="s">
        <v>4927</v>
      </c>
      <c r="Z96" s="58"/>
      <c r="AA96" s="58" t="s">
        <v>4928</v>
      </c>
      <c r="AB96" s="58" t="s">
        <v>4929</v>
      </c>
      <c r="AC96" s="58" t="s">
        <v>4930</v>
      </c>
      <c r="AD96" s="58" t="s">
        <v>4931</v>
      </c>
      <c r="AE96" s="58" t="s">
        <v>4932</v>
      </c>
      <c r="AF96" s="58" t="s">
        <v>4932</v>
      </c>
      <c r="AG96" s="58" t="s">
        <v>4933</v>
      </c>
      <c r="AH96" s="58" t="s">
        <v>4934</v>
      </c>
      <c r="AI96" s="58" t="s">
        <v>4935</v>
      </c>
      <c r="AJ96" s="58" t="s">
        <v>4936</v>
      </c>
      <c r="AK96" s="58" t="s">
        <v>4754</v>
      </c>
      <c r="AL96" s="58" t="s">
        <v>4937</v>
      </c>
      <c r="AM96" s="58" t="s">
        <v>4938</v>
      </c>
      <c r="AN96" s="58" t="s">
        <v>4939</v>
      </c>
      <c r="AO96" s="58" t="s">
        <v>66</v>
      </c>
      <c r="AP96" s="58" t="s">
        <v>199</v>
      </c>
      <c r="AQ96" s="58" t="s">
        <v>200</v>
      </c>
      <c r="AR96" s="58" t="s">
        <v>467</v>
      </c>
      <c r="AS96" s="58" t="s">
        <v>4940</v>
      </c>
      <c r="AT96" s="58" t="s">
        <v>4941</v>
      </c>
      <c r="AU96" s="58" t="s">
        <v>470</v>
      </c>
      <c r="AV96" s="58" t="s">
        <v>471</v>
      </c>
      <c r="AW96" s="58" t="s">
        <v>471</v>
      </c>
      <c r="AX96" s="58" t="s">
        <v>100</v>
      </c>
      <c r="AY96" s="58" t="s">
        <v>100</v>
      </c>
      <c r="AZ96" s="58" t="s">
        <v>4942</v>
      </c>
      <c r="BA96" s="58" t="s">
        <v>995</v>
      </c>
      <c r="BB96" s="58" t="s">
        <v>4943</v>
      </c>
      <c r="BC96" s="58" t="s">
        <v>4944</v>
      </c>
      <c r="BD96" s="58" t="s">
        <v>4945</v>
      </c>
      <c r="BE96" s="58" t="s">
        <v>666</v>
      </c>
      <c r="BF96" s="58" t="s">
        <v>3616</v>
      </c>
      <c r="BG96" s="58" t="s">
        <v>4790</v>
      </c>
      <c r="BH96" s="58" t="s">
        <v>479</v>
      </c>
      <c r="BI96" s="58" t="s">
        <v>4946</v>
      </c>
      <c r="BJ96" s="58" t="s">
        <v>524</v>
      </c>
      <c r="BK96" s="58" t="s">
        <v>4754</v>
      </c>
      <c r="BL96" s="58" t="s">
        <v>498</v>
      </c>
      <c r="BM96" s="58" t="s">
        <v>79</v>
      </c>
      <c r="BN96" s="58" t="s">
        <v>4947</v>
      </c>
      <c r="BO96" s="58" t="s">
        <v>126</v>
      </c>
      <c r="BP96" s="58" t="s">
        <v>126</v>
      </c>
      <c r="BQ96" s="58" t="s">
        <v>598</v>
      </c>
      <c r="BR96" s="58" t="s">
        <v>561</v>
      </c>
      <c r="BS96" s="59" t="s">
        <v>4948</v>
      </c>
      <c r="BT96" s="59" t="s">
        <v>4949</v>
      </c>
      <c r="BU96" s="59"/>
      <c r="BV96" s="59" t="s">
        <v>489</v>
      </c>
      <c r="BW96" s="59" t="s">
        <v>1414</v>
      </c>
      <c r="BX96" s="59" t="s">
        <v>4950</v>
      </c>
      <c r="BY96" s="59" t="s">
        <v>1171</v>
      </c>
      <c r="BZ96" s="59" t="s">
        <v>4951</v>
      </c>
      <c r="CA96" s="59" t="s">
        <v>4949</v>
      </c>
      <c r="CB96" s="59"/>
      <c r="CC96" s="59" t="s">
        <v>489</v>
      </c>
      <c r="CD96" s="59" t="s">
        <v>490</v>
      </c>
      <c r="CE96" s="59" t="s">
        <v>4952</v>
      </c>
      <c r="CF96" s="59" t="s">
        <v>4953</v>
      </c>
    </row>
    <row r="97" spans="1:84" s="4" customFormat="1" ht="45" customHeight="1" x14ac:dyDescent="0.2">
      <c r="A97" s="78" t="s">
        <v>6568</v>
      </c>
      <c r="B97" s="77">
        <v>8</v>
      </c>
      <c r="C97" s="73" t="s">
        <v>271</v>
      </c>
      <c r="D97" s="58" t="s">
        <v>58</v>
      </c>
      <c r="E97" s="58" t="s">
        <v>59</v>
      </c>
      <c r="F97" s="58" t="s">
        <v>443</v>
      </c>
      <c r="G97" s="58" t="s">
        <v>207</v>
      </c>
      <c r="H97" s="58" t="s">
        <v>4954</v>
      </c>
      <c r="I97" s="58" t="s">
        <v>4955</v>
      </c>
      <c r="J97" s="58" t="s">
        <v>498</v>
      </c>
      <c r="K97" s="58" t="s">
        <v>101</v>
      </c>
      <c r="L97" s="58" t="s">
        <v>4956</v>
      </c>
      <c r="M97" s="58" t="s">
        <v>828</v>
      </c>
      <c r="N97" s="58"/>
      <c r="O97" s="58" t="s">
        <v>4739</v>
      </c>
      <c r="P97" s="58" t="s">
        <v>4740</v>
      </c>
      <c r="Q97" s="58"/>
      <c r="R97" s="58" t="s">
        <v>63</v>
      </c>
      <c r="S97" s="58" t="s">
        <v>4957</v>
      </c>
      <c r="T97" s="58" t="s">
        <v>64</v>
      </c>
      <c r="U97" s="58" t="s">
        <v>4958</v>
      </c>
      <c r="V97" s="58" t="s">
        <v>498</v>
      </c>
      <c r="W97" s="58" t="s">
        <v>453</v>
      </c>
      <c r="X97" s="58" t="s">
        <v>65</v>
      </c>
      <c r="Y97" s="58" t="s">
        <v>4959</v>
      </c>
      <c r="Z97" s="58"/>
      <c r="AA97" s="58" t="s">
        <v>4960</v>
      </c>
      <c r="AB97" s="58" t="s">
        <v>4960</v>
      </c>
      <c r="AC97" s="58" t="s">
        <v>4961</v>
      </c>
      <c r="AD97" s="58" t="s">
        <v>4962</v>
      </c>
      <c r="AE97" s="58" t="s">
        <v>4963</v>
      </c>
      <c r="AF97" s="58" t="s">
        <v>4964</v>
      </c>
      <c r="AG97" s="58" t="s">
        <v>4965</v>
      </c>
      <c r="AH97" s="58" t="s">
        <v>4966</v>
      </c>
      <c r="AI97" s="58" t="s">
        <v>498</v>
      </c>
      <c r="AJ97" s="58" t="s">
        <v>4967</v>
      </c>
      <c r="AK97" s="58" t="s">
        <v>4754</v>
      </c>
      <c r="AL97" s="58" t="s">
        <v>4968</v>
      </c>
      <c r="AM97" s="58" t="s">
        <v>4969</v>
      </c>
      <c r="AN97" s="58" t="s">
        <v>4970</v>
      </c>
      <c r="AO97" s="58" t="s">
        <v>66</v>
      </c>
      <c r="AP97" s="58" t="s">
        <v>199</v>
      </c>
      <c r="AQ97" s="58" t="s">
        <v>200</v>
      </c>
      <c r="AR97" s="58" t="s">
        <v>4971</v>
      </c>
      <c r="AS97" s="58" t="s">
        <v>4972</v>
      </c>
      <c r="AT97" s="58" t="s">
        <v>4973</v>
      </c>
      <c r="AU97" s="58" t="s">
        <v>470</v>
      </c>
      <c r="AV97" s="58" t="s">
        <v>470</v>
      </c>
      <c r="AW97" s="58" t="s">
        <v>471</v>
      </c>
      <c r="AX97" s="58" t="s">
        <v>92</v>
      </c>
      <c r="AY97" s="58" t="s">
        <v>92</v>
      </c>
      <c r="AZ97" s="58" t="s">
        <v>4433</v>
      </c>
      <c r="BA97" s="58" t="s">
        <v>715</v>
      </c>
      <c r="BB97" s="58" t="s">
        <v>4974</v>
      </c>
      <c r="BC97" s="58" t="s">
        <v>4975</v>
      </c>
      <c r="BD97" s="58" t="s">
        <v>4976</v>
      </c>
      <c r="BE97" s="58" t="s">
        <v>666</v>
      </c>
      <c r="BF97" s="58" t="s">
        <v>667</v>
      </c>
      <c r="BG97" s="58" t="s">
        <v>4790</v>
      </c>
      <c r="BH97" s="58" t="s">
        <v>479</v>
      </c>
      <c r="BI97" s="58" t="s">
        <v>4977</v>
      </c>
      <c r="BJ97" s="58" t="s">
        <v>524</v>
      </c>
      <c r="BK97" s="58" t="s">
        <v>2208</v>
      </c>
      <c r="BL97" s="58" t="s">
        <v>498</v>
      </c>
      <c r="BM97" s="58" t="s">
        <v>61</v>
      </c>
      <c r="BN97" s="58" t="s">
        <v>558</v>
      </c>
      <c r="BO97" s="58" t="s">
        <v>91</v>
      </c>
      <c r="BP97" s="58" t="s">
        <v>91</v>
      </c>
      <c r="BQ97" s="58" t="s">
        <v>206</v>
      </c>
      <c r="BR97" s="58" t="s">
        <v>526</v>
      </c>
      <c r="BS97" s="59" t="s">
        <v>4978</v>
      </c>
      <c r="BT97" s="59" t="s">
        <v>4979</v>
      </c>
      <c r="BU97" s="59" t="s">
        <v>4919</v>
      </c>
      <c r="BV97" s="59" t="s">
        <v>489</v>
      </c>
      <c r="BW97" s="59" t="s">
        <v>490</v>
      </c>
      <c r="BX97" s="59" t="s">
        <v>4980</v>
      </c>
      <c r="BY97" s="59"/>
      <c r="BZ97" s="59" t="s">
        <v>4978</v>
      </c>
      <c r="CA97" s="59" t="s">
        <v>4979</v>
      </c>
      <c r="CB97" s="59" t="s">
        <v>4919</v>
      </c>
      <c r="CC97" s="59" t="s">
        <v>489</v>
      </c>
      <c r="CD97" s="59" t="s">
        <v>490</v>
      </c>
      <c r="CE97" s="59" t="s">
        <v>4980</v>
      </c>
      <c r="CF97" s="59"/>
    </row>
    <row r="98" spans="1:84" s="4" customFormat="1" ht="45" customHeight="1" x14ac:dyDescent="0.2">
      <c r="A98" s="79" t="s">
        <v>6557</v>
      </c>
      <c r="B98" s="76">
        <v>1</v>
      </c>
      <c r="C98" s="72" t="s">
        <v>272</v>
      </c>
      <c r="D98" s="58" t="s">
        <v>58</v>
      </c>
      <c r="E98" s="58" t="s">
        <v>59</v>
      </c>
      <c r="F98" s="58" t="s">
        <v>443</v>
      </c>
      <c r="G98" s="58" t="s">
        <v>207</v>
      </c>
      <c r="H98" s="58" t="s">
        <v>4981</v>
      </c>
      <c r="I98" s="58" t="s">
        <v>4982</v>
      </c>
      <c r="J98" s="58" t="s">
        <v>498</v>
      </c>
      <c r="K98" s="58" t="s">
        <v>80</v>
      </c>
      <c r="L98" s="58" t="s">
        <v>4983</v>
      </c>
      <c r="M98" s="58" t="s">
        <v>448</v>
      </c>
      <c r="N98" s="58"/>
      <c r="O98" s="58" t="s">
        <v>4984</v>
      </c>
      <c r="P98" s="58" t="s">
        <v>4985</v>
      </c>
      <c r="Q98" s="58"/>
      <c r="R98" s="58" t="s">
        <v>63</v>
      </c>
      <c r="S98" s="58" t="s">
        <v>4986</v>
      </c>
      <c r="T98" s="58" t="s">
        <v>4987</v>
      </c>
      <c r="U98" s="58" t="s">
        <v>4988</v>
      </c>
      <c r="V98" s="58" t="s">
        <v>4989</v>
      </c>
      <c r="W98" s="58" t="s">
        <v>453</v>
      </c>
      <c r="X98" s="58" t="s">
        <v>65</v>
      </c>
      <c r="Y98" s="58" t="s">
        <v>4990</v>
      </c>
      <c r="Z98" s="58"/>
      <c r="AA98" s="58" t="s">
        <v>4991</v>
      </c>
      <c r="AB98" s="58" t="s">
        <v>4992</v>
      </c>
      <c r="AC98" s="58" t="s">
        <v>4993</v>
      </c>
      <c r="AD98" s="58" t="s">
        <v>4994</v>
      </c>
      <c r="AE98" s="58" t="s">
        <v>4995</v>
      </c>
      <c r="AF98" s="58" t="s">
        <v>4996</v>
      </c>
      <c r="AG98" s="58" t="s">
        <v>4997</v>
      </c>
      <c r="AH98" s="58" t="s">
        <v>4998</v>
      </c>
      <c r="AI98" s="58" t="s">
        <v>498</v>
      </c>
      <c r="AJ98" s="58" t="s">
        <v>4999</v>
      </c>
      <c r="AK98" s="58" t="s">
        <v>5000</v>
      </c>
      <c r="AL98" s="58" t="s">
        <v>5001</v>
      </c>
      <c r="AM98" s="58" t="s">
        <v>5002</v>
      </c>
      <c r="AN98" s="58" t="s">
        <v>5003</v>
      </c>
      <c r="AO98" s="58" t="s">
        <v>66</v>
      </c>
      <c r="AP98" s="58" t="s">
        <v>199</v>
      </c>
      <c r="AQ98" s="58" t="s">
        <v>200</v>
      </c>
      <c r="AR98" s="58" t="s">
        <v>467</v>
      </c>
      <c r="AS98" s="58" t="s">
        <v>5004</v>
      </c>
      <c r="AT98" s="58" t="s">
        <v>5005</v>
      </c>
      <c r="AU98" s="58" t="s">
        <v>470</v>
      </c>
      <c r="AV98" s="58" t="s">
        <v>471</v>
      </c>
      <c r="AW98" s="58" t="s">
        <v>471</v>
      </c>
      <c r="AX98" s="58" t="s">
        <v>299</v>
      </c>
      <c r="AY98" s="58" t="s">
        <v>299</v>
      </c>
      <c r="AZ98" s="58" t="s">
        <v>2784</v>
      </c>
      <c r="BA98" s="58" t="s">
        <v>995</v>
      </c>
      <c r="BB98" s="58" t="s">
        <v>5006</v>
      </c>
      <c r="BC98" s="58" t="s">
        <v>5007</v>
      </c>
      <c r="BD98" s="58" t="s">
        <v>665</v>
      </c>
      <c r="BE98" s="58" t="s">
        <v>666</v>
      </c>
      <c r="BF98" s="58" t="s">
        <v>667</v>
      </c>
      <c r="BG98" s="58" t="s">
        <v>5008</v>
      </c>
      <c r="BH98" s="58" t="s">
        <v>479</v>
      </c>
      <c r="BI98" s="58" t="s">
        <v>5009</v>
      </c>
      <c r="BJ98" s="58" t="s">
        <v>524</v>
      </c>
      <c r="BK98" s="58" t="s">
        <v>5000</v>
      </c>
      <c r="BL98" s="58" t="s">
        <v>5010</v>
      </c>
      <c r="BM98" s="58" t="s">
        <v>61</v>
      </c>
      <c r="BN98" s="58" t="s">
        <v>498</v>
      </c>
      <c r="BO98" s="58" t="s">
        <v>1625</v>
      </c>
      <c r="BP98" s="58" t="s">
        <v>1625</v>
      </c>
      <c r="BQ98" s="58" t="s">
        <v>206</v>
      </c>
      <c r="BR98" s="58" t="s">
        <v>5011</v>
      </c>
      <c r="BS98" s="59" t="s">
        <v>5012</v>
      </c>
      <c r="BT98" s="59" t="s">
        <v>5013</v>
      </c>
      <c r="BU98" s="59" t="s">
        <v>5014</v>
      </c>
      <c r="BV98" s="59" t="s">
        <v>489</v>
      </c>
      <c r="BW98" s="59" t="s">
        <v>490</v>
      </c>
      <c r="BX98" s="59" t="s">
        <v>5015</v>
      </c>
      <c r="BY98" s="59" t="s">
        <v>5016</v>
      </c>
      <c r="BZ98" s="59" t="s">
        <v>531</v>
      </c>
      <c r="CA98" s="59" t="s">
        <v>498</v>
      </c>
      <c r="CB98" s="59" t="s">
        <v>5017</v>
      </c>
      <c r="CC98" s="59" t="s">
        <v>489</v>
      </c>
      <c r="CD98" s="59" t="s">
        <v>498</v>
      </c>
      <c r="CE98" s="59" t="s">
        <v>533</v>
      </c>
      <c r="CF98" s="59"/>
    </row>
    <row r="99" spans="1:84" s="4" customFormat="1" ht="45" customHeight="1" x14ac:dyDescent="0.2">
      <c r="A99" s="79" t="s">
        <v>6557</v>
      </c>
      <c r="B99" s="76">
        <v>2</v>
      </c>
      <c r="C99" s="72" t="s">
        <v>273</v>
      </c>
      <c r="D99" s="58" t="s">
        <v>58</v>
      </c>
      <c r="E99" s="58" t="s">
        <v>59</v>
      </c>
      <c r="F99" s="58" t="s">
        <v>443</v>
      </c>
      <c r="G99" s="58" t="s">
        <v>207</v>
      </c>
      <c r="H99" s="58" t="s">
        <v>5018</v>
      </c>
      <c r="I99" s="58" t="s">
        <v>5019</v>
      </c>
      <c r="J99" s="58" t="s">
        <v>498</v>
      </c>
      <c r="K99" s="58" t="s">
        <v>83</v>
      </c>
      <c r="L99" s="58" t="s">
        <v>5020</v>
      </c>
      <c r="M99" s="58" t="s">
        <v>448</v>
      </c>
      <c r="N99" s="58"/>
      <c r="O99" s="58" t="s">
        <v>4984</v>
      </c>
      <c r="P99" s="58" t="s">
        <v>4985</v>
      </c>
      <c r="Q99" s="58"/>
      <c r="R99" s="58" t="s">
        <v>63</v>
      </c>
      <c r="S99" s="58" t="s">
        <v>5021</v>
      </c>
      <c r="T99" s="58" t="s">
        <v>5022</v>
      </c>
      <c r="U99" s="58" t="s">
        <v>498</v>
      </c>
      <c r="V99" s="58" t="s">
        <v>498</v>
      </c>
      <c r="W99" s="58" t="s">
        <v>453</v>
      </c>
      <c r="X99" s="58" t="s">
        <v>65</v>
      </c>
      <c r="Y99" s="58" t="s">
        <v>4990</v>
      </c>
      <c r="Z99" s="58"/>
      <c r="AA99" s="58" t="s">
        <v>5023</v>
      </c>
      <c r="AB99" s="58" t="s">
        <v>5023</v>
      </c>
      <c r="AC99" s="58" t="s">
        <v>5024</v>
      </c>
      <c r="AD99" s="58" t="s">
        <v>5025</v>
      </c>
      <c r="AE99" s="58" t="s">
        <v>5026</v>
      </c>
      <c r="AF99" s="58" t="s">
        <v>5026</v>
      </c>
      <c r="AG99" s="58" t="s">
        <v>5027</v>
      </c>
      <c r="AH99" s="58" t="s">
        <v>5028</v>
      </c>
      <c r="AI99" s="58" t="s">
        <v>498</v>
      </c>
      <c r="AJ99" s="58" t="s">
        <v>5029</v>
      </c>
      <c r="AK99" s="58" t="s">
        <v>5000</v>
      </c>
      <c r="AL99" s="58" t="s">
        <v>5030</v>
      </c>
      <c r="AM99" s="58" t="s">
        <v>5031</v>
      </c>
      <c r="AN99" s="58" t="s">
        <v>5032</v>
      </c>
      <c r="AO99" s="58" t="s">
        <v>66</v>
      </c>
      <c r="AP99" s="58" t="s">
        <v>199</v>
      </c>
      <c r="AQ99" s="58" t="s">
        <v>200</v>
      </c>
      <c r="AR99" s="58" t="s">
        <v>467</v>
      </c>
      <c r="AS99" s="58" t="s">
        <v>549</v>
      </c>
      <c r="AT99" s="58" t="s">
        <v>5033</v>
      </c>
      <c r="AU99" s="58" t="s">
        <v>470</v>
      </c>
      <c r="AV99" s="58" t="s">
        <v>471</v>
      </c>
      <c r="AW99" s="58" t="s">
        <v>471</v>
      </c>
      <c r="AX99" s="58" t="s">
        <v>1403</v>
      </c>
      <c r="AY99" s="58" t="s">
        <v>1403</v>
      </c>
      <c r="AZ99" s="58" t="s">
        <v>60</v>
      </c>
      <c r="BA99" s="58" t="s">
        <v>5034</v>
      </c>
      <c r="BB99" s="58" t="s">
        <v>44</v>
      </c>
      <c r="BC99" s="58" t="s">
        <v>5035</v>
      </c>
      <c r="BD99" s="58" t="s">
        <v>1559</v>
      </c>
      <c r="BE99" s="58"/>
      <c r="BF99" s="58" t="s">
        <v>667</v>
      </c>
      <c r="BG99" s="58" t="s">
        <v>5008</v>
      </c>
      <c r="BH99" s="58" t="s">
        <v>479</v>
      </c>
      <c r="BI99" s="58" t="s">
        <v>5036</v>
      </c>
      <c r="BJ99" s="58" t="s">
        <v>524</v>
      </c>
      <c r="BK99" s="58" t="s">
        <v>5000</v>
      </c>
      <c r="BL99" s="58" t="s">
        <v>498</v>
      </c>
      <c r="BM99" s="58" t="s">
        <v>81</v>
      </c>
      <c r="BN99" s="58" t="s">
        <v>5037</v>
      </c>
      <c r="BO99" s="58" t="s">
        <v>81</v>
      </c>
      <c r="BP99" s="58" t="s">
        <v>81</v>
      </c>
      <c r="BQ99" s="58" t="s">
        <v>206</v>
      </c>
      <c r="BR99" s="58" t="s">
        <v>561</v>
      </c>
      <c r="BS99" s="59" t="s">
        <v>5038</v>
      </c>
      <c r="BT99" s="59" t="s">
        <v>5039</v>
      </c>
      <c r="BU99" s="59" t="s">
        <v>3537</v>
      </c>
      <c r="BV99" s="59" t="s">
        <v>489</v>
      </c>
      <c r="BW99" s="59" t="s">
        <v>490</v>
      </c>
      <c r="BX99" s="59" t="s">
        <v>5040</v>
      </c>
      <c r="BY99" s="59" t="s">
        <v>1320</v>
      </c>
      <c r="BZ99" s="59" t="s">
        <v>5041</v>
      </c>
      <c r="CA99" s="59" t="s">
        <v>498</v>
      </c>
      <c r="CB99" s="59" t="s">
        <v>5017</v>
      </c>
      <c r="CC99" s="59" t="s">
        <v>489</v>
      </c>
      <c r="CD99" s="59" t="s">
        <v>498</v>
      </c>
      <c r="CE99" s="59" t="s">
        <v>5042</v>
      </c>
      <c r="CF99" s="59"/>
    </row>
    <row r="100" spans="1:84" s="4" customFormat="1" ht="45" customHeight="1" x14ac:dyDescent="0.2">
      <c r="A100" s="79" t="s">
        <v>6557</v>
      </c>
      <c r="B100" s="76">
        <v>3</v>
      </c>
      <c r="C100" s="72" t="s">
        <v>432</v>
      </c>
      <c r="D100" s="58" t="s">
        <v>58</v>
      </c>
      <c r="E100" s="58" t="s">
        <v>59</v>
      </c>
      <c r="F100" s="58" t="s">
        <v>443</v>
      </c>
      <c r="G100" s="58" t="s">
        <v>207</v>
      </c>
      <c r="H100" s="58" t="s">
        <v>5043</v>
      </c>
      <c r="I100" s="58" t="s">
        <v>5044</v>
      </c>
      <c r="J100" s="58" t="s">
        <v>498</v>
      </c>
      <c r="K100" s="58" t="s">
        <v>61</v>
      </c>
      <c r="L100" s="58" t="s">
        <v>5045</v>
      </c>
      <c r="M100" s="58" t="s">
        <v>448</v>
      </c>
      <c r="N100" s="58"/>
      <c r="O100" s="58" t="s">
        <v>4984</v>
      </c>
      <c r="P100" s="58" t="s">
        <v>4985</v>
      </c>
      <c r="Q100" s="58"/>
      <c r="R100" s="58" t="s">
        <v>63</v>
      </c>
      <c r="S100" s="58" t="s">
        <v>5046</v>
      </c>
      <c r="T100" s="58" t="s">
        <v>5047</v>
      </c>
      <c r="U100" s="58" t="s">
        <v>5048</v>
      </c>
      <c r="V100" s="58" t="s">
        <v>5049</v>
      </c>
      <c r="W100" s="58" t="s">
        <v>214</v>
      </c>
      <c r="X100" s="58" t="s">
        <v>65</v>
      </c>
      <c r="Y100" s="58" t="s">
        <v>5050</v>
      </c>
      <c r="Z100" s="58"/>
      <c r="AA100" s="58" t="s">
        <v>5051</v>
      </c>
      <c r="AB100" s="58" t="s">
        <v>5052</v>
      </c>
      <c r="AC100" s="58" t="s">
        <v>5053</v>
      </c>
      <c r="AD100" s="58" t="s">
        <v>5054</v>
      </c>
      <c r="AE100" s="58" t="s">
        <v>5055</v>
      </c>
      <c r="AF100" s="58" t="s">
        <v>5055</v>
      </c>
      <c r="AG100" s="58" t="s">
        <v>5056</v>
      </c>
      <c r="AH100" s="58" t="s">
        <v>5057</v>
      </c>
      <c r="AI100" s="58" t="s">
        <v>498</v>
      </c>
      <c r="AJ100" s="58" t="s">
        <v>5058</v>
      </c>
      <c r="AK100" s="58" t="s">
        <v>5000</v>
      </c>
      <c r="AL100" s="58" t="s">
        <v>5059</v>
      </c>
      <c r="AM100" s="58" t="s">
        <v>5003</v>
      </c>
      <c r="AN100" s="58" t="s">
        <v>5060</v>
      </c>
      <c r="AO100" s="58" t="s">
        <v>66</v>
      </c>
      <c r="AP100" s="58" t="s">
        <v>199</v>
      </c>
      <c r="AQ100" s="58" t="s">
        <v>200</v>
      </c>
      <c r="AR100" s="58" t="s">
        <v>1025</v>
      </c>
      <c r="AS100" s="58" t="s">
        <v>5061</v>
      </c>
      <c r="AT100" s="58" t="s">
        <v>5062</v>
      </c>
      <c r="AU100" s="58" t="s">
        <v>470</v>
      </c>
      <c r="AV100" s="58" t="s">
        <v>471</v>
      </c>
      <c r="AW100" s="58" t="s">
        <v>471</v>
      </c>
      <c r="AX100" s="58" t="s">
        <v>3105</v>
      </c>
      <c r="AY100" s="58" t="s">
        <v>3105</v>
      </c>
      <c r="AZ100" s="58" t="s">
        <v>875</v>
      </c>
      <c r="BA100" s="58" t="s">
        <v>4340</v>
      </c>
      <c r="BB100" s="58" t="s">
        <v>5063</v>
      </c>
      <c r="BC100" s="58" t="s">
        <v>5064</v>
      </c>
      <c r="BD100" s="58" t="s">
        <v>665</v>
      </c>
      <c r="BE100" s="58" t="s">
        <v>666</v>
      </c>
      <c r="BF100" s="58" t="s">
        <v>5065</v>
      </c>
      <c r="BG100" s="58" t="s">
        <v>5066</v>
      </c>
      <c r="BH100" s="58" t="s">
        <v>479</v>
      </c>
      <c r="BI100" s="58" t="s">
        <v>5067</v>
      </c>
      <c r="BJ100" s="58" t="s">
        <v>67</v>
      </c>
      <c r="BK100" s="58" t="s">
        <v>5000</v>
      </c>
      <c r="BL100" s="58" t="s">
        <v>498</v>
      </c>
      <c r="BM100" s="58" t="s">
        <v>81</v>
      </c>
      <c r="BN100" s="58" t="s">
        <v>498</v>
      </c>
      <c r="BO100" s="58" t="s">
        <v>106</v>
      </c>
      <c r="BP100" s="58" t="s">
        <v>106</v>
      </c>
      <c r="BQ100" s="58" t="s">
        <v>5068</v>
      </c>
      <c r="BR100" s="58" t="s">
        <v>485</v>
      </c>
      <c r="BS100" s="59" t="s">
        <v>5069</v>
      </c>
      <c r="BT100" s="59" t="s">
        <v>5059</v>
      </c>
      <c r="BU100" s="59" t="s">
        <v>5070</v>
      </c>
      <c r="BV100" s="59" t="s">
        <v>489</v>
      </c>
      <c r="BW100" s="59" t="s">
        <v>490</v>
      </c>
      <c r="BX100" s="59" t="s">
        <v>5071</v>
      </c>
      <c r="BY100" s="59" t="s">
        <v>972</v>
      </c>
      <c r="BZ100" s="59" t="s">
        <v>5072</v>
      </c>
      <c r="CA100" s="59" t="s">
        <v>5059</v>
      </c>
      <c r="CB100" s="59" t="s">
        <v>5070</v>
      </c>
      <c r="CC100" s="59" t="s">
        <v>489</v>
      </c>
      <c r="CD100" s="59" t="s">
        <v>5073</v>
      </c>
      <c r="CE100" s="59" t="s">
        <v>5071</v>
      </c>
      <c r="CF100" s="59" t="s">
        <v>5074</v>
      </c>
    </row>
    <row r="101" spans="1:84" s="4" customFormat="1" ht="45" customHeight="1" x14ac:dyDescent="0.2">
      <c r="A101" s="79" t="s">
        <v>6557</v>
      </c>
      <c r="B101" s="76">
        <v>4</v>
      </c>
      <c r="C101" s="72" t="s">
        <v>274</v>
      </c>
      <c r="D101" s="58" t="s">
        <v>58</v>
      </c>
      <c r="E101" s="58" t="s">
        <v>59</v>
      </c>
      <c r="F101" s="58" t="s">
        <v>443</v>
      </c>
      <c r="G101" s="58" t="s">
        <v>211</v>
      </c>
      <c r="H101" s="58" t="s">
        <v>5075</v>
      </c>
      <c r="I101" s="58" t="s">
        <v>5076</v>
      </c>
      <c r="J101" s="58" t="s">
        <v>498</v>
      </c>
      <c r="K101" s="58" t="s">
        <v>89</v>
      </c>
      <c r="L101" s="58" t="s">
        <v>5077</v>
      </c>
      <c r="M101" s="58" t="s">
        <v>448</v>
      </c>
      <c r="N101" s="58"/>
      <c r="O101" s="58" t="s">
        <v>4984</v>
      </c>
      <c r="P101" s="58" t="s">
        <v>4985</v>
      </c>
      <c r="Q101" s="58"/>
      <c r="R101" s="58" t="s">
        <v>63</v>
      </c>
      <c r="S101" s="58" t="s">
        <v>5078</v>
      </c>
      <c r="T101" s="58" t="s">
        <v>64</v>
      </c>
      <c r="U101" s="58" t="s">
        <v>5079</v>
      </c>
      <c r="V101" s="58" t="s">
        <v>5080</v>
      </c>
      <c r="W101" s="58" t="s">
        <v>453</v>
      </c>
      <c r="X101" s="58" t="s">
        <v>65</v>
      </c>
      <c r="Y101" s="58" t="s">
        <v>5081</v>
      </c>
      <c r="Z101" s="58"/>
      <c r="AA101" s="58" t="s">
        <v>5082</v>
      </c>
      <c r="AB101" s="58" t="s">
        <v>5082</v>
      </c>
      <c r="AC101" s="58" t="s">
        <v>5083</v>
      </c>
      <c r="AD101" s="58" t="s">
        <v>5084</v>
      </c>
      <c r="AE101" s="58" t="s">
        <v>5085</v>
      </c>
      <c r="AF101" s="58" t="s">
        <v>5085</v>
      </c>
      <c r="AG101" s="58" t="s">
        <v>5086</v>
      </c>
      <c r="AH101" s="58" t="s">
        <v>5087</v>
      </c>
      <c r="AI101" s="58" t="s">
        <v>5088</v>
      </c>
      <c r="AJ101" s="58" t="s">
        <v>5089</v>
      </c>
      <c r="AK101" s="58" t="s">
        <v>5000</v>
      </c>
      <c r="AL101" s="58" t="s">
        <v>5090</v>
      </c>
      <c r="AM101" s="58" t="s">
        <v>5091</v>
      </c>
      <c r="AN101" s="58" t="s">
        <v>5032</v>
      </c>
      <c r="AO101" s="58" t="s">
        <v>66</v>
      </c>
      <c r="AP101" s="58" t="s">
        <v>199</v>
      </c>
      <c r="AQ101" s="58" t="s">
        <v>200</v>
      </c>
      <c r="AR101" s="58" t="s">
        <v>467</v>
      </c>
      <c r="AS101" s="58" t="s">
        <v>5092</v>
      </c>
      <c r="AT101" s="58" t="s">
        <v>5093</v>
      </c>
      <c r="AU101" s="58" t="s">
        <v>470</v>
      </c>
      <c r="AV101" s="58" t="s">
        <v>470</v>
      </c>
      <c r="AW101" s="58" t="s">
        <v>471</v>
      </c>
      <c r="AX101" s="58" t="s">
        <v>117</v>
      </c>
      <c r="AY101" s="58" t="s">
        <v>117</v>
      </c>
      <c r="AZ101" s="58" t="s">
        <v>5094</v>
      </c>
      <c r="BA101" s="58" t="s">
        <v>5095</v>
      </c>
      <c r="BB101" s="58" t="s">
        <v>5096</v>
      </c>
      <c r="BC101" s="58" t="s">
        <v>5097</v>
      </c>
      <c r="BD101" s="58" t="s">
        <v>555</v>
      </c>
      <c r="BE101" s="58"/>
      <c r="BF101" s="58" t="s">
        <v>3016</v>
      </c>
      <c r="BG101" s="58" t="s">
        <v>5066</v>
      </c>
      <c r="BH101" s="58" t="s">
        <v>5066</v>
      </c>
      <c r="BI101" s="58" t="s">
        <v>5098</v>
      </c>
      <c r="BJ101" s="58" t="s">
        <v>67</v>
      </c>
      <c r="BK101" s="58" t="s">
        <v>5000</v>
      </c>
      <c r="BL101" s="58" t="s">
        <v>498</v>
      </c>
      <c r="BM101" s="58" t="s">
        <v>79</v>
      </c>
      <c r="BN101" s="58" t="s">
        <v>4049</v>
      </c>
      <c r="BO101" s="58" t="s">
        <v>483</v>
      </c>
      <c r="BP101" s="58" t="s">
        <v>114</v>
      </c>
      <c r="BQ101" s="58" t="s">
        <v>598</v>
      </c>
      <c r="BR101" s="58" t="s">
        <v>526</v>
      </c>
      <c r="BS101" s="59" t="s">
        <v>5099</v>
      </c>
      <c r="BT101" s="59" t="s">
        <v>5100</v>
      </c>
      <c r="BU101" s="59" t="s">
        <v>5101</v>
      </c>
      <c r="BV101" s="59" t="s">
        <v>489</v>
      </c>
      <c r="BW101" s="59" t="s">
        <v>490</v>
      </c>
      <c r="BX101" s="59" t="s">
        <v>5102</v>
      </c>
      <c r="BY101" s="59" t="s">
        <v>5103</v>
      </c>
      <c r="BZ101" s="59" t="s">
        <v>5099</v>
      </c>
      <c r="CA101" s="59" t="s">
        <v>5100</v>
      </c>
      <c r="CB101" s="59" t="s">
        <v>5101</v>
      </c>
      <c r="CC101" s="59" t="s">
        <v>489</v>
      </c>
      <c r="CD101" s="59" t="s">
        <v>490</v>
      </c>
      <c r="CE101" s="59" t="s">
        <v>5104</v>
      </c>
      <c r="CF101" s="59" t="s">
        <v>5103</v>
      </c>
    </row>
    <row r="102" spans="1:84" s="4" customFormat="1" ht="45" customHeight="1" x14ac:dyDescent="0.2">
      <c r="A102" s="79" t="s">
        <v>6557</v>
      </c>
      <c r="B102" s="76">
        <v>5</v>
      </c>
      <c r="C102" s="72" t="s">
        <v>275</v>
      </c>
      <c r="D102" s="58" t="s">
        <v>58</v>
      </c>
      <c r="E102" s="58" t="s">
        <v>59</v>
      </c>
      <c r="F102" s="58" t="s">
        <v>443</v>
      </c>
      <c r="G102" s="58" t="s">
        <v>207</v>
      </c>
      <c r="H102" s="58" t="s">
        <v>5105</v>
      </c>
      <c r="I102" s="58" t="s">
        <v>5106</v>
      </c>
      <c r="J102" s="58" t="s">
        <v>498</v>
      </c>
      <c r="K102" s="58" t="s">
        <v>88</v>
      </c>
      <c r="L102" s="58" t="s">
        <v>5107</v>
      </c>
      <c r="M102" s="58" t="s">
        <v>448</v>
      </c>
      <c r="N102" s="58"/>
      <c r="O102" s="58" t="s">
        <v>4984</v>
      </c>
      <c r="P102" s="58" t="s">
        <v>4985</v>
      </c>
      <c r="Q102" s="58"/>
      <c r="R102" s="58" t="s">
        <v>63</v>
      </c>
      <c r="S102" s="58" t="s">
        <v>5108</v>
      </c>
      <c r="T102" s="58" t="s">
        <v>64</v>
      </c>
      <c r="U102" s="58" t="s">
        <v>5109</v>
      </c>
      <c r="V102" s="58" t="s">
        <v>498</v>
      </c>
      <c r="W102" s="58" t="s">
        <v>214</v>
      </c>
      <c r="X102" s="58" t="s">
        <v>65</v>
      </c>
      <c r="Y102" s="58" t="s">
        <v>5110</v>
      </c>
      <c r="Z102" s="58"/>
      <c r="AA102" s="58" t="s">
        <v>5111</v>
      </c>
      <c r="AB102" s="58" t="s">
        <v>5111</v>
      </c>
      <c r="AC102" s="58" t="s">
        <v>5112</v>
      </c>
      <c r="AD102" s="58" t="s">
        <v>5113</v>
      </c>
      <c r="AE102" s="58" t="s">
        <v>5114</v>
      </c>
      <c r="AF102" s="58" t="s">
        <v>5114</v>
      </c>
      <c r="AG102" s="58" t="s">
        <v>5115</v>
      </c>
      <c r="AH102" s="58" t="s">
        <v>5116</v>
      </c>
      <c r="AI102" s="58" t="s">
        <v>498</v>
      </c>
      <c r="AJ102" s="58" t="s">
        <v>5117</v>
      </c>
      <c r="AK102" s="58" t="s">
        <v>5000</v>
      </c>
      <c r="AL102" s="58" t="s">
        <v>5118</v>
      </c>
      <c r="AM102" s="58" t="s">
        <v>5119</v>
      </c>
      <c r="AN102" s="58" t="s">
        <v>5120</v>
      </c>
      <c r="AO102" s="58" t="s">
        <v>66</v>
      </c>
      <c r="AP102" s="58" t="s">
        <v>5121</v>
      </c>
      <c r="AQ102" s="58" t="s">
        <v>200</v>
      </c>
      <c r="AR102" s="58" t="s">
        <v>467</v>
      </c>
      <c r="AS102" s="58" t="s">
        <v>5004</v>
      </c>
      <c r="AT102" s="58" t="s">
        <v>5122</v>
      </c>
      <c r="AU102" s="58" t="s">
        <v>470</v>
      </c>
      <c r="AV102" s="58" t="s">
        <v>470</v>
      </c>
      <c r="AW102" s="58" t="s">
        <v>471</v>
      </c>
      <c r="AX102" s="58" t="s">
        <v>121</v>
      </c>
      <c r="AY102" s="58" t="s">
        <v>121</v>
      </c>
      <c r="AZ102" s="58" t="s">
        <v>5123</v>
      </c>
      <c r="BA102" s="58" t="s">
        <v>5124</v>
      </c>
      <c r="BB102" s="58" t="s">
        <v>5125</v>
      </c>
      <c r="BC102" s="58" t="s">
        <v>5126</v>
      </c>
      <c r="BD102" s="58"/>
      <c r="BE102" s="58"/>
      <c r="BF102" s="65" t="s">
        <v>1070</v>
      </c>
      <c r="BG102" s="58" t="s">
        <v>5008</v>
      </c>
      <c r="BH102" s="58" t="s">
        <v>479</v>
      </c>
      <c r="BI102" s="58" t="s">
        <v>5127</v>
      </c>
      <c r="BJ102" s="58" t="s">
        <v>524</v>
      </c>
      <c r="BK102" s="58" t="s">
        <v>5000</v>
      </c>
      <c r="BL102" s="58" t="s">
        <v>498</v>
      </c>
      <c r="BM102" s="58" t="s">
        <v>80</v>
      </c>
      <c r="BN102" s="58" t="s">
        <v>5128</v>
      </c>
      <c r="BO102" s="58" t="s">
        <v>126</v>
      </c>
      <c r="BP102" s="58" t="s">
        <v>126</v>
      </c>
      <c r="BQ102" s="58" t="s">
        <v>598</v>
      </c>
      <c r="BR102" s="58" t="s">
        <v>847</v>
      </c>
      <c r="BS102" s="59" t="s">
        <v>5129</v>
      </c>
      <c r="BT102" s="59" t="s">
        <v>5130</v>
      </c>
      <c r="BU102" s="59" t="s">
        <v>3470</v>
      </c>
      <c r="BV102" s="59" t="s">
        <v>489</v>
      </c>
      <c r="BW102" s="59" t="s">
        <v>490</v>
      </c>
      <c r="BX102" s="59" t="s">
        <v>5131</v>
      </c>
      <c r="BY102" s="59" t="s">
        <v>5132</v>
      </c>
      <c r="BZ102" s="59" t="s">
        <v>5129</v>
      </c>
      <c r="CA102" s="59" t="s">
        <v>5130</v>
      </c>
      <c r="CB102" s="59" t="s">
        <v>3470</v>
      </c>
      <c r="CC102" s="59" t="s">
        <v>489</v>
      </c>
      <c r="CD102" s="59" t="s">
        <v>490</v>
      </c>
      <c r="CE102" s="59" t="s">
        <v>5131</v>
      </c>
      <c r="CF102" s="59" t="s">
        <v>5132</v>
      </c>
    </row>
    <row r="103" spans="1:84" s="4" customFormat="1" ht="45" customHeight="1" x14ac:dyDescent="0.2">
      <c r="A103" s="79" t="s">
        <v>6557</v>
      </c>
      <c r="B103" s="76">
        <v>6</v>
      </c>
      <c r="C103" s="72" t="s">
        <v>276</v>
      </c>
      <c r="D103" s="58" t="s">
        <v>58</v>
      </c>
      <c r="E103" s="58" t="s">
        <v>59</v>
      </c>
      <c r="F103" s="58" t="s">
        <v>443</v>
      </c>
      <c r="G103" s="58" t="s">
        <v>207</v>
      </c>
      <c r="H103" s="58" t="s">
        <v>5133</v>
      </c>
      <c r="I103" s="58" t="s">
        <v>5134</v>
      </c>
      <c r="J103" s="58" t="s">
        <v>498</v>
      </c>
      <c r="K103" s="58" t="s">
        <v>68</v>
      </c>
      <c r="L103" s="58" t="s">
        <v>5135</v>
      </c>
      <c r="M103" s="58" t="s">
        <v>448</v>
      </c>
      <c r="N103" s="58"/>
      <c r="O103" s="58" t="s">
        <v>4984</v>
      </c>
      <c r="P103" s="58" t="s">
        <v>4985</v>
      </c>
      <c r="Q103" s="58"/>
      <c r="R103" s="58" t="s">
        <v>63</v>
      </c>
      <c r="S103" s="58" t="s">
        <v>5136</v>
      </c>
      <c r="T103" s="58" t="s">
        <v>5137</v>
      </c>
      <c r="U103" s="58" t="s">
        <v>498</v>
      </c>
      <c r="V103" s="58" t="s">
        <v>5138</v>
      </c>
      <c r="W103" s="58" t="s">
        <v>453</v>
      </c>
      <c r="X103" s="58" t="s">
        <v>65</v>
      </c>
      <c r="Y103" s="58" t="s">
        <v>5110</v>
      </c>
      <c r="Z103" s="58"/>
      <c r="AA103" s="58" t="s">
        <v>5139</v>
      </c>
      <c r="AB103" s="58" t="s">
        <v>5140</v>
      </c>
      <c r="AC103" s="58" t="s">
        <v>5141</v>
      </c>
      <c r="AD103" s="58" t="s">
        <v>5113</v>
      </c>
      <c r="AE103" s="58" t="s">
        <v>5142</v>
      </c>
      <c r="AF103" s="58" t="s">
        <v>5142</v>
      </c>
      <c r="AG103" s="58" t="s">
        <v>5143</v>
      </c>
      <c r="AH103" s="58" t="s">
        <v>5144</v>
      </c>
      <c r="AI103" s="58" t="s">
        <v>498</v>
      </c>
      <c r="AJ103" s="58" t="s">
        <v>5145</v>
      </c>
      <c r="AK103" s="58" t="s">
        <v>5000</v>
      </c>
      <c r="AL103" s="58" t="s">
        <v>5146</v>
      </c>
      <c r="AM103" s="58" t="s">
        <v>5147</v>
      </c>
      <c r="AN103" s="58" t="s">
        <v>5148</v>
      </c>
      <c r="AO103" s="58" t="s">
        <v>66</v>
      </c>
      <c r="AP103" s="58" t="s">
        <v>199</v>
      </c>
      <c r="AQ103" s="58" t="s">
        <v>200</v>
      </c>
      <c r="AR103" s="58" t="s">
        <v>467</v>
      </c>
      <c r="AS103" s="58" t="s">
        <v>549</v>
      </c>
      <c r="AT103" s="58" t="s">
        <v>5149</v>
      </c>
      <c r="AU103" s="58" t="s">
        <v>470</v>
      </c>
      <c r="AV103" s="58" t="s">
        <v>471</v>
      </c>
      <c r="AW103" s="58" t="s">
        <v>471</v>
      </c>
      <c r="AX103" s="58" t="s">
        <v>209</v>
      </c>
      <c r="AY103" s="58" t="s">
        <v>209</v>
      </c>
      <c r="AZ103" s="58" t="s">
        <v>812</v>
      </c>
      <c r="BA103" s="58" t="s">
        <v>5150</v>
      </c>
      <c r="BB103" s="58" t="s">
        <v>5151</v>
      </c>
      <c r="BC103" s="58" t="s">
        <v>5152</v>
      </c>
      <c r="BD103" s="58" t="s">
        <v>665</v>
      </c>
      <c r="BE103" s="58"/>
      <c r="BF103" s="58" t="s">
        <v>5153</v>
      </c>
      <c r="BG103" s="58" t="s">
        <v>5154</v>
      </c>
      <c r="BH103" s="58" t="s">
        <v>479</v>
      </c>
      <c r="BI103" s="58" t="s">
        <v>5155</v>
      </c>
      <c r="BJ103" s="58" t="s">
        <v>524</v>
      </c>
      <c r="BK103" s="58" t="s">
        <v>5000</v>
      </c>
      <c r="BL103" s="58" t="s">
        <v>5156</v>
      </c>
      <c r="BM103" s="58" t="s">
        <v>80</v>
      </c>
      <c r="BN103" s="58" t="s">
        <v>5157</v>
      </c>
      <c r="BO103" s="58" t="s">
        <v>5158</v>
      </c>
      <c r="BP103" s="58" t="s">
        <v>5158</v>
      </c>
      <c r="BQ103" s="58" t="s">
        <v>3376</v>
      </c>
      <c r="BR103" s="58" t="s">
        <v>4206</v>
      </c>
      <c r="BS103" s="59" t="s">
        <v>5159</v>
      </c>
      <c r="BT103" s="59" t="s">
        <v>5160</v>
      </c>
      <c r="BU103" s="59" t="s">
        <v>2380</v>
      </c>
      <c r="BV103" s="59" t="s">
        <v>489</v>
      </c>
      <c r="BW103" s="59" t="s">
        <v>490</v>
      </c>
      <c r="BX103" s="59" t="s">
        <v>5161</v>
      </c>
      <c r="BY103" s="59" t="s">
        <v>5162</v>
      </c>
      <c r="BZ103" s="59" t="s">
        <v>5159</v>
      </c>
      <c r="CA103" s="59" t="s">
        <v>5160</v>
      </c>
      <c r="CB103" s="59" t="s">
        <v>2380</v>
      </c>
      <c r="CC103" s="59" t="s">
        <v>489</v>
      </c>
      <c r="CD103" s="59" t="s">
        <v>490</v>
      </c>
      <c r="CE103" s="59" t="s">
        <v>5163</v>
      </c>
      <c r="CF103" s="59" t="s">
        <v>5164</v>
      </c>
    </row>
    <row r="104" spans="1:84" s="4" customFormat="1" ht="45" customHeight="1" x14ac:dyDescent="0.2">
      <c r="A104" s="77" t="s">
        <v>6559</v>
      </c>
      <c r="B104" s="77">
        <v>1</v>
      </c>
      <c r="C104" s="73" t="s">
        <v>277</v>
      </c>
      <c r="D104" s="58" t="s">
        <v>58</v>
      </c>
      <c r="E104" s="58" t="s">
        <v>59</v>
      </c>
      <c r="F104" s="58" t="s">
        <v>443</v>
      </c>
      <c r="G104" s="58" t="s">
        <v>207</v>
      </c>
      <c r="H104" s="58" t="s">
        <v>5165</v>
      </c>
      <c r="I104" s="58" t="s">
        <v>5166</v>
      </c>
      <c r="J104" s="58" t="s">
        <v>498</v>
      </c>
      <c r="K104" s="58" t="s">
        <v>61</v>
      </c>
      <c r="L104" s="58" t="s">
        <v>5167</v>
      </c>
      <c r="M104" s="58" t="s">
        <v>448</v>
      </c>
      <c r="N104" s="58"/>
      <c r="O104" s="58" t="s">
        <v>5168</v>
      </c>
      <c r="P104" s="58" t="s">
        <v>5169</v>
      </c>
      <c r="Q104" s="58"/>
      <c r="R104" s="58" t="s">
        <v>63</v>
      </c>
      <c r="S104" s="58" t="s">
        <v>5170</v>
      </c>
      <c r="T104" s="58" t="s">
        <v>64</v>
      </c>
      <c r="U104" s="58" t="s">
        <v>5171</v>
      </c>
      <c r="V104" s="58" t="s">
        <v>5172</v>
      </c>
      <c r="W104" s="58" t="s">
        <v>453</v>
      </c>
      <c r="X104" s="58" t="s">
        <v>65</v>
      </c>
      <c r="Y104" s="58" t="s">
        <v>5173</v>
      </c>
      <c r="Z104" s="58"/>
      <c r="AA104" s="58" t="s">
        <v>5174</v>
      </c>
      <c r="AB104" s="58" t="s">
        <v>5174</v>
      </c>
      <c r="AC104" s="58" t="s">
        <v>5175</v>
      </c>
      <c r="AD104" s="58" t="s">
        <v>5176</v>
      </c>
      <c r="AE104" s="58" t="s">
        <v>5177</v>
      </c>
      <c r="AF104" s="58" t="s">
        <v>498</v>
      </c>
      <c r="AG104" s="58" t="s">
        <v>5178</v>
      </c>
      <c r="AH104" s="58" t="s">
        <v>5179</v>
      </c>
      <c r="AI104" s="58" t="s">
        <v>498</v>
      </c>
      <c r="AJ104" s="58" t="s">
        <v>5180</v>
      </c>
      <c r="AK104" s="58" t="s">
        <v>5181</v>
      </c>
      <c r="AL104" s="58" t="s">
        <v>5182</v>
      </c>
      <c r="AM104" s="58" t="s">
        <v>5183</v>
      </c>
      <c r="AN104" s="58" t="s">
        <v>5184</v>
      </c>
      <c r="AO104" s="58" t="s">
        <v>5185</v>
      </c>
      <c r="AP104" s="58" t="s">
        <v>2270</v>
      </c>
      <c r="AQ104" s="58" t="s">
        <v>200</v>
      </c>
      <c r="AR104" s="58" t="s">
        <v>1025</v>
      </c>
      <c r="AS104" s="58" t="s">
        <v>5186</v>
      </c>
      <c r="AT104" s="58" t="s">
        <v>498</v>
      </c>
      <c r="AU104" s="58" t="s">
        <v>470</v>
      </c>
      <c r="AV104" s="58" t="s">
        <v>471</v>
      </c>
      <c r="AW104" s="58" t="s">
        <v>471</v>
      </c>
      <c r="AX104" s="58" t="s">
        <v>1221</v>
      </c>
      <c r="AY104" s="58" t="s">
        <v>1221</v>
      </c>
      <c r="AZ104" s="58" t="s">
        <v>60</v>
      </c>
      <c r="BA104" s="58" t="s">
        <v>5187</v>
      </c>
      <c r="BB104" s="58" t="s">
        <v>5188</v>
      </c>
      <c r="BC104" s="58" t="s">
        <v>5189</v>
      </c>
      <c r="BD104" s="58" t="s">
        <v>594</v>
      </c>
      <c r="BE104" s="58" t="s">
        <v>666</v>
      </c>
      <c r="BF104" s="58" t="s">
        <v>667</v>
      </c>
      <c r="BG104" s="58" t="s">
        <v>5190</v>
      </c>
      <c r="BH104" s="58" t="s">
        <v>749</v>
      </c>
      <c r="BI104" s="58" t="s">
        <v>5191</v>
      </c>
      <c r="BJ104" s="58" t="s">
        <v>524</v>
      </c>
      <c r="BK104" s="58" t="s">
        <v>5181</v>
      </c>
      <c r="BL104" s="58" t="s">
        <v>498</v>
      </c>
      <c r="BM104" s="58" t="s">
        <v>80</v>
      </c>
      <c r="BN104" s="58" t="s">
        <v>498</v>
      </c>
      <c r="BO104" s="58" t="s">
        <v>61</v>
      </c>
      <c r="BP104" s="58" t="s">
        <v>61</v>
      </c>
      <c r="BQ104" s="58" t="s">
        <v>598</v>
      </c>
      <c r="BR104" s="58" t="s">
        <v>561</v>
      </c>
      <c r="BS104" s="59" t="s">
        <v>5192</v>
      </c>
      <c r="BT104" s="59" t="s">
        <v>5193</v>
      </c>
      <c r="BU104" s="59" t="s">
        <v>5194</v>
      </c>
      <c r="BV104" s="59" t="s">
        <v>489</v>
      </c>
      <c r="BW104" s="59" t="s">
        <v>490</v>
      </c>
      <c r="BX104" s="59" t="s">
        <v>5195</v>
      </c>
      <c r="BY104" s="59" t="s">
        <v>5196</v>
      </c>
      <c r="BZ104" s="59" t="s">
        <v>5192</v>
      </c>
      <c r="CA104" s="59" t="s">
        <v>5197</v>
      </c>
      <c r="CB104" s="59" t="s">
        <v>5194</v>
      </c>
      <c r="CC104" s="59" t="s">
        <v>489</v>
      </c>
      <c r="CD104" s="59" t="s">
        <v>490</v>
      </c>
      <c r="CE104" s="59" t="s">
        <v>5195</v>
      </c>
      <c r="CF104" s="59" t="s">
        <v>5198</v>
      </c>
    </row>
    <row r="105" spans="1:84" s="4" customFormat="1" ht="45" customHeight="1" x14ac:dyDescent="0.2">
      <c r="A105" s="77" t="s">
        <v>6559</v>
      </c>
      <c r="B105" s="77">
        <v>2</v>
      </c>
      <c r="C105" s="73" t="s">
        <v>278</v>
      </c>
      <c r="D105" s="58" t="s">
        <v>58</v>
      </c>
      <c r="E105" s="58" t="s">
        <v>59</v>
      </c>
      <c r="F105" s="58" t="s">
        <v>443</v>
      </c>
      <c r="G105" s="58" t="s">
        <v>207</v>
      </c>
      <c r="H105" s="58" t="s">
        <v>5199</v>
      </c>
      <c r="I105" s="58" t="s">
        <v>5200</v>
      </c>
      <c r="J105" s="58" t="s">
        <v>498</v>
      </c>
      <c r="K105" s="58" t="s">
        <v>80</v>
      </c>
      <c r="L105" s="58" t="s">
        <v>5201</v>
      </c>
      <c r="M105" s="58" t="s">
        <v>448</v>
      </c>
      <c r="N105" s="58"/>
      <c r="O105" s="58" t="s">
        <v>5168</v>
      </c>
      <c r="P105" s="58" t="s">
        <v>5169</v>
      </c>
      <c r="Q105" s="58"/>
      <c r="R105" s="58" t="s">
        <v>63</v>
      </c>
      <c r="S105" s="58" t="s">
        <v>5202</v>
      </c>
      <c r="T105" s="58" t="s">
        <v>5203</v>
      </c>
      <c r="U105" s="58" t="s">
        <v>5204</v>
      </c>
      <c r="V105" s="58" t="s">
        <v>5205</v>
      </c>
      <c r="W105" s="58" t="s">
        <v>214</v>
      </c>
      <c r="X105" s="58" t="s">
        <v>65</v>
      </c>
      <c r="Y105" s="58" t="s">
        <v>5173</v>
      </c>
      <c r="Z105" s="58"/>
      <c r="AA105" s="58" t="s">
        <v>5206</v>
      </c>
      <c r="AB105" s="58" t="s">
        <v>5206</v>
      </c>
      <c r="AC105" s="58" t="s">
        <v>5207</v>
      </c>
      <c r="AD105" s="58" t="s">
        <v>5208</v>
      </c>
      <c r="AE105" s="58" t="s">
        <v>5209</v>
      </c>
      <c r="AF105" s="58" t="s">
        <v>5209</v>
      </c>
      <c r="AG105" s="58" t="s">
        <v>5210</v>
      </c>
      <c r="AH105" s="58" t="s">
        <v>5211</v>
      </c>
      <c r="AI105" s="58" t="s">
        <v>498</v>
      </c>
      <c r="AJ105" s="58" t="s">
        <v>5212</v>
      </c>
      <c r="AK105" s="58" t="s">
        <v>5181</v>
      </c>
      <c r="AL105" s="58" t="s">
        <v>5213</v>
      </c>
      <c r="AM105" s="58" t="s">
        <v>5183</v>
      </c>
      <c r="AN105" s="58" t="s">
        <v>5214</v>
      </c>
      <c r="AO105" s="58" t="s">
        <v>1060</v>
      </c>
      <c r="AP105" s="58" t="s">
        <v>2334</v>
      </c>
      <c r="AQ105" s="58" t="s">
        <v>200</v>
      </c>
      <c r="AR105" s="58" t="s">
        <v>1025</v>
      </c>
      <c r="AS105" s="58" t="s">
        <v>5215</v>
      </c>
      <c r="AT105" s="58" t="s">
        <v>5216</v>
      </c>
      <c r="AU105" s="58" t="s">
        <v>470</v>
      </c>
      <c r="AV105" s="58" t="s">
        <v>471</v>
      </c>
      <c r="AW105" s="58" t="s">
        <v>471</v>
      </c>
      <c r="AX105" s="58" t="s">
        <v>3105</v>
      </c>
      <c r="AY105" s="58" t="s">
        <v>3962</v>
      </c>
      <c r="AZ105" s="58" t="s">
        <v>5217</v>
      </c>
      <c r="BA105" s="58" t="s">
        <v>5218</v>
      </c>
      <c r="BB105" s="58" t="s">
        <v>5219</v>
      </c>
      <c r="BC105" s="58" t="s">
        <v>5220</v>
      </c>
      <c r="BD105" s="58" t="s">
        <v>594</v>
      </c>
      <c r="BE105" s="58" t="s">
        <v>666</v>
      </c>
      <c r="BF105" s="58" t="s">
        <v>5221</v>
      </c>
      <c r="BG105" s="58" t="s">
        <v>5222</v>
      </c>
      <c r="BH105" s="58" t="s">
        <v>749</v>
      </c>
      <c r="BI105" s="58" t="s">
        <v>5223</v>
      </c>
      <c r="BJ105" s="58" t="s">
        <v>67</v>
      </c>
      <c r="BK105" s="58" t="s">
        <v>1165</v>
      </c>
      <c r="BL105" s="58" t="s">
        <v>498</v>
      </c>
      <c r="BM105" s="58" t="s">
        <v>68</v>
      </c>
      <c r="BN105" s="58" t="s">
        <v>498</v>
      </c>
      <c r="BO105" s="58" t="s">
        <v>126</v>
      </c>
      <c r="BP105" s="58" t="s">
        <v>126</v>
      </c>
      <c r="BQ105" s="58" t="s">
        <v>206</v>
      </c>
      <c r="BR105" s="58" t="s">
        <v>561</v>
      </c>
      <c r="BS105" s="59" t="s">
        <v>5224</v>
      </c>
      <c r="BT105" s="59" t="s">
        <v>5225</v>
      </c>
      <c r="BU105" s="59" t="s">
        <v>2648</v>
      </c>
      <c r="BV105" s="59" t="s">
        <v>489</v>
      </c>
      <c r="BW105" s="59" t="s">
        <v>490</v>
      </c>
      <c r="BX105" s="59" t="s">
        <v>5226</v>
      </c>
      <c r="BY105" s="59" t="s">
        <v>1320</v>
      </c>
      <c r="BZ105" s="59" t="s">
        <v>5227</v>
      </c>
      <c r="CA105" s="59" t="s">
        <v>5225</v>
      </c>
      <c r="CB105" s="59" t="s">
        <v>2648</v>
      </c>
      <c r="CC105" s="59" t="s">
        <v>489</v>
      </c>
      <c r="CD105" s="59" t="s">
        <v>490</v>
      </c>
      <c r="CE105" s="59" t="s">
        <v>5226</v>
      </c>
      <c r="CF105" s="59" t="s">
        <v>5228</v>
      </c>
    </row>
    <row r="106" spans="1:84" s="4" customFormat="1" ht="45" customHeight="1" x14ac:dyDescent="0.2">
      <c r="A106" s="77" t="s">
        <v>6559</v>
      </c>
      <c r="B106" s="77">
        <v>3</v>
      </c>
      <c r="C106" s="73" t="s">
        <v>279</v>
      </c>
      <c r="D106" s="58" t="s">
        <v>58</v>
      </c>
      <c r="E106" s="58" t="s">
        <v>59</v>
      </c>
      <c r="F106" s="58" t="s">
        <v>443</v>
      </c>
      <c r="G106" s="58" t="s">
        <v>207</v>
      </c>
      <c r="H106" s="58" t="s">
        <v>5229</v>
      </c>
      <c r="I106" s="58" t="s">
        <v>5230</v>
      </c>
      <c r="J106" s="58" t="s">
        <v>498</v>
      </c>
      <c r="K106" s="58" t="s">
        <v>81</v>
      </c>
      <c r="L106" s="58" t="s">
        <v>5231</v>
      </c>
      <c r="M106" s="58" t="s">
        <v>448</v>
      </c>
      <c r="N106" s="58"/>
      <c r="O106" s="58" t="s">
        <v>5168</v>
      </c>
      <c r="P106" s="58" t="s">
        <v>5169</v>
      </c>
      <c r="Q106" s="58"/>
      <c r="R106" s="58" t="s">
        <v>63</v>
      </c>
      <c r="S106" s="58" t="s">
        <v>5232</v>
      </c>
      <c r="T106" s="58" t="s">
        <v>5233</v>
      </c>
      <c r="U106" s="58" t="s">
        <v>5233</v>
      </c>
      <c r="V106" s="58" t="s">
        <v>5234</v>
      </c>
      <c r="W106" s="58" t="s">
        <v>453</v>
      </c>
      <c r="X106" s="58" t="s">
        <v>65</v>
      </c>
      <c r="Y106" s="58" t="s">
        <v>5173</v>
      </c>
      <c r="Z106" s="58"/>
      <c r="AA106" s="58" t="s">
        <v>5235</v>
      </c>
      <c r="AB106" s="58" t="s">
        <v>5235</v>
      </c>
      <c r="AC106" s="58" t="s">
        <v>5236</v>
      </c>
      <c r="AD106" s="58" t="s">
        <v>5237</v>
      </c>
      <c r="AE106" s="58" t="s">
        <v>5238</v>
      </c>
      <c r="AF106" s="58" t="s">
        <v>5238</v>
      </c>
      <c r="AG106" s="58" t="s">
        <v>5239</v>
      </c>
      <c r="AH106" s="58" t="s">
        <v>5240</v>
      </c>
      <c r="AI106" s="58" t="s">
        <v>5241</v>
      </c>
      <c r="AJ106" s="58" t="s">
        <v>5242</v>
      </c>
      <c r="AK106" s="58" t="s">
        <v>5181</v>
      </c>
      <c r="AL106" s="58" t="s">
        <v>5243</v>
      </c>
      <c r="AM106" s="58" t="s">
        <v>5244</v>
      </c>
      <c r="AN106" s="58" t="s">
        <v>5245</v>
      </c>
      <c r="AO106" s="58" t="s">
        <v>66</v>
      </c>
      <c r="AP106" s="58" t="s">
        <v>199</v>
      </c>
      <c r="AQ106" s="58" t="s">
        <v>200</v>
      </c>
      <c r="AR106" s="58" t="s">
        <v>1025</v>
      </c>
      <c r="AS106" s="58" t="s">
        <v>5246</v>
      </c>
      <c r="AT106" s="58" t="s">
        <v>5247</v>
      </c>
      <c r="AU106" s="58" t="s">
        <v>470</v>
      </c>
      <c r="AV106" s="58" t="s">
        <v>471</v>
      </c>
      <c r="AW106" s="58" t="s">
        <v>471</v>
      </c>
      <c r="AX106" s="58" t="s">
        <v>1403</v>
      </c>
      <c r="AY106" s="58" t="s">
        <v>1403</v>
      </c>
      <c r="AZ106" s="58" t="s">
        <v>1436</v>
      </c>
      <c r="BA106" s="58" t="s">
        <v>3434</v>
      </c>
      <c r="BB106" s="58" t="s">
        <v>5248</v>
      </c>
      <c r="BC106" s="58" t="s">
        <v>5249</v>
      </c>
      <c r="BD106" s="58" t="s">
        <v>594</v>
      </c>
      <c r="BE106" s="58" t="s">
        <v>666</v>
      </c>
      <c r="BF106" s="58" t="s">
        <v>5250</v>
      </c>
      <c r="BG106" s="58" t="s">
        <v>5222</v>
      </c>
      <c r="BH106" s="58" t="s">
        <v>749</v>
      </c>
      <c r="BI106" s="58" t="s">
        <v>4288</v>
      </c>
      <c r="BJ106" s="58" t="s">
        <v>524</v>
      </c>
      <c r="BK106" s="58" t="s">
        <v>5181</v>
      </c>
      <c r="BL106" s="58" t="s">
        <v>5251</v>
      </c>
      <c r="BM106" s="58" t="s">
        <v>84</v>
      </c>
      <c r="BN106" s="58" t="s">
        <v>498</v>
      </c>
      <c r="BO106" s="58" t="s">
        <v>81</v>
      </c>
      <c r="BP106" s="58" t="s">
        <v>81</v>
      </c>
      <c r="BQ106" s="58" t="s">
        <v>5252</v>
      </c>
      <c r="BR106" s="58" t="s">
        <v>599</v>
      </c>
      <c r="BS106" s="59" t="s">
        <v>5253</v>
      </c>
      <c r="BT106" s="59" t="s">
        <v>5254</v>
      </c>
      <c r="BU106" s="59" t="s">
        <v>4666</v>
      </c>
      <c r="BV106" s="59" t="s">
        <v>489</v>
      </c>
      <c r="BW106" s="59" t="s">
        <v>490</v>
      </c>
      <c r="BX106" s="59" t="s">
        <v>5255</v>
      </c>
      <c r="BY106" s="59" t="s">
        <v>5256</v>
      </c>
      <c r="BZ106" s="59" t="s">
        <v>5253</v>
      </c>
      <c r="CA106" s="59" t="s">
        <v>5254</v>
      </c>
      <c r="CB106" s="59" t="s">
        <v>4666</v>
      </c>
      <c r="CC106" s="59" t="s">
        <v>489</v>
      </c>
      <c r="CD106" s="59" t="s">
        <v>490</v>
      </c>
      <c r="CE106" s="59" t="s">
        <v>5257</v>
      </c>
      <c r="CF106" s="59" t="s">
        <v>5258</v>
      </c>
    </row>
    <row r="107" spans="1:84" s="4" customFormat="1" ht="45" customHeight="1" x14ac:dyDescent="0.2">
      <c r="A107" s="77" t="s">
        <v>6559</v>
      </c>
      <c r="B107" s="77">
        <v>4</v>
      </c>
      <c r="C107" s="73" t="s">
        <v>280</v>
      </c>
      <c r="D107" s="58" t="s">
        <v>58</v>
      </c>
      <c r="E107" s="58" t="s">
        <v>59</v>
      </c>
      <c r="F107" s="58" t="s">
        <v>443</v>
      </c>
      <c r="G107" s="58" t="s">
        <v>207</v>
      </c>
      <c r="H107" s="58" t="s">
        <v>5259</v>
      </c>
      <c r="I107" s="58" t="s">
        <v>5260</v>
      </c>
      <c r="J107" s="58" t="s">
        <v>498</v>
      </c>
      <c r="K107" s="58" t="s">
        <v>82</v>
      </c>
      <c r="L107" s="58" t="s">
        <v>4058</v>
      </c>
      <c r="M107" s="58" t="s">
        <v>448</v>
      </c>
      <c r="N107" s="58"/>
      <c r="O107" s="58" t="s">
        <v>5168</v>
      </c>
      <c r="P107" s="58" t="s">
        <v>5169</v>
      </c>
      <c r="Q107" s="58"/>
      <c r="R107" s="58" t="s">
        <v>63</v>
      </c>
      <c r="S107" s="58" t="s">
        <v>5261</v>
      </c>
      <c r="T107" s="58" t="s">
        <v>1636</v>
      </c>
      <c r="U107" s="58" t="s">
        <v>498</v>
      </c>
      <c r="V107" s="58" t="s">
        <v>5262</v>
      </c>
      <c r="W107" s="58" t="s">
        <v>453</v>
      </c>
      <c r="X107" s="58" t="s">
        <v>65</v>
      </c>
      <c r="Y107" s="58" t="s">
        <v>5173</v>
      </c>
      <c r="Z107" s="58"/>
      <c r="AA107" s="58" t="s">
        <v>5263</v>
      </c>
      <c r="AB107" s="58" t="s">
        <v>5264</v>
      </c>
      <c r="AC107" s="58" t="s">
        <v>5265</v>
      </c>
      <c r="AD107" s="58" t="s">
        <v>5266</v>
      </c>
      <c r="AE107" s="58" t="s">
        <v>5267</v>
      </c>
      <c r="AF107" s="58" t="s">
        <v>5267</v>
      </c>
      <c r="AG107" s="58" t="s">
        <v>5268</v>
      </c>
      <c r="AH107" s="58" t="s">
        <v>5269</v>
      </c>
      <c r="AI107" s="58" t="s">
        <v>498</v>
      </c>
      <c r="AJ107" s="58" t="s">
        <v>5270</v>
      </c>
      <c r="AK107" s="58" t="s">
        <v>5181</v>
      </c>
      <c r="AL107" s="58" t="s">
        <v>5271</v>
      </c>
      <c r="AM107" s="58" t="s">
        <v>5272</v>
      </c>
      <c r="AN107" s="58" t="s">
        <v>5245</v>
      </c>
      <c r="AO107" s="58" t="s">
        <v>66</v>
      </c>
      <c r="AP107" s="58" t="s">
        <v>199</v>
      </c>
      <c r="AQ107" s="58" t="s">
        <v>200</v>
      </c>
      <c r="AR107" s="58" t="s">
        <v>1025</v>
      </c>
      <c r="AS107" s="58" t="s">
        <v>5273</v>
      </c>
      <c r="AT107" s="58" t="s">
        <v>5274</v>
      </c>
      <c r="AU107" s="58" t="s">
        <v>470</v>
      </c>
      <c r="AV107" s="58" t="s">
        <v>471</v>
      </c>
      <c r="AW107" s="58" t="s">
        <v>471</v>
      </c>
      <c r="AX107" s="58" t="s">
        <v>3105</v>
      </c>
      <c r="AY107" s="58" t="s">
        <v>3105</v>
      </c>
      <c r="AZ107" s="58" t="s">
        <v>5275</v>
      </c>
      <c r="BA107" s="58" t="s">
        <v>5276</v>
      </c>
      <c r="BB107" s="58" t="s">
        <v>5277</v>
      </c>
      <c r="BC107" s="58" t="s">
        <v>5278</v>
      </c>
      <c r="BD107" s="58" t="s">
        <v>665</v>
      </c>
      <c r="BE107" s="58" t="s">
        <v>666</v>
      </c>
      <c r="BF107" s="58" t="s">
        <v>595</v>
      </c>
      <c r="BG107" s="58" t="s">
        <v>5222</v>
      </c>
      <c r="BH107" s="58" t="s">
        <v>749</v>
      </c>
      <c r="BI107" s="58" t="s">
        <v>5279</v>
      </c>
      <c r="BJ107" s="58" t="s">
        <v>524</v>
      </c>
      <c r="BK107" s="58" t="s">
        <v>5181</v>
      </c>
      <c r="BL107" s="58" t="s">
        <v>498</v>
      </c>
      <c r="BM107" s="58" t="s">
        <v>79</v>
      </c>
      <c r="BN107" s="58" t="s">
        <v>498</v>
      </c>
      <c r="BO107" s="58" t="s">
        <v>483</v>
      </c>
      <c r="BP107" s="58" t="s">
        <v>483</v>
      </c>
      <c r="BQ107" s="58" t="s">
        <v>206</v>
      </c>
      <c r="BR107" s="58" t="s">
        <v>561</v>
      </c>
      <c r="BS107" s="59" t="s">
        <v>5280</v>
      </c>
      <c r="BT107" s="59" t="s">
        <v>5281</v>
      </c>
      <c r="BU107" s="59" t="s">
        <v>2316</v>
      </c>
      <c r="BV107" s="59" t="s">
        <v>489</v>
      </c>
      <c r="BW107" s="59" t="s">
        <v>490</v>
      </c>
      <c r="BX107" s="59" t="s">
        <v>5282</v>
      </c>
      <c r="BY107" s="59" t="s">
        <v>492</v>
      </c>
      <c r="BZ107" s="59" t="s">
        <v>5280</v>
      </c>
      <c r="CA107" s="59" t="s">
        <v>5281</v>
      </c>
      <c r="CB107" s="59" t="s">
        <v>2316</v>
      </c>
      <c r="CC107" s="59" t="s">
        <v>489</v>
      </c>
      <c r="CD107" s="59" t="s">
        <v>490</v>
      </c>
      <c r="CE107" s="59" t="s">
        <v>5282</v>
      </c>
      <c r="CF107" s="59" t="s">
        <v>5283</v>
      </c>
    </row>
    <row r="108" spans="1:84" s="4" customFormat="1" ht="45" customHeight="1" x14ac:dyDescent="0.2">
      <c r="A108" s="77" t="s">
        <v>6559</v>
      </c>
      <c r="B108" s="77">
        <v>5</v>
      </c>
      <c r="C108" s="73" t="s">
        <v>281</v>
      </c>
      <c r="D108" s="58" t="s">
        <v>58</v>
      </c>
      <c r="E108" s="58" t="s">
        <v>59</v>
      </c>
      <c r="F108" s="58" t="s">
        <v>443</v>
      </c>
      <c r="G108" s="58" t="s">
        <v>211</v>
      </c>
      <c r="H108" s="58" t="s">
        <v>281</v>
      </c>
      <c r="I108" s="58" t="s">
        <v>5284</v>
      </c>
      <c r="J108" s="58" t="s">
        <v>498</v>
      </c>
      <c r="K108" s="58" t="s">
        <v>87</v>
      </c>
      <c r="L108" s="58" t="s">
        <v>5285</v>
      </c>
      <c r="M108" s="58" t="s">
        <v>448</v>
      </c>
      <c r="N108" s="58"/>
      <c r="O108" s="58" t="s">
        <v>5168</v>
      </c>
      <c r="P108" s="58" t="s">
        <v>5169</v>
      </c>
      <c r="Q108" s="58"/>
      <c r="R108" s="58" t="s">
        <v>63</v>
      </c>
      <c r="S108" s="58" t="s">
        <v>5286</v>
      </c>
      <c r="T108" s="58" t="s">
        <v>5287</v>
      </c>
      <c r="U108" s="58" t="s">
        <v>498</v>
      </c>
      <c r="V108" s="58" t="s">
        <v>498</v>
      </c>
      <c r="W108" s="58" t="s">
        <v>453</v>
      </c>
      <c r="X108" s="58" t="s">
        <v>65</v>
      </c>
      <c r="Y108" s="58" t="s">
        <v>5288</v>
      </c>
      <c r="Z108" s="58"/>
      <c r="AA108" s="58" t="s">
        <v>5289</v>
      </c>
      <c r="AB108" s="58" t="s">
        <v>5289</v>
      </c>
      <c r="AC108" s="58" t="s">
        <v>5290</v>
      </c>
      <c r="AD108" s="58" t="s">
        <v>5291</v>
      </c>
      <c r="AE108" s="58" t="s">
        <v>5292</v>
      </c>
      <c r="AF108" s="58" t="s">
        <v>498</v>
      </c>
      <c r="AG108" s="58" t="s">
        <v>5293</v>
      </c>
      <c r="AH108" s="58" t="s">
        <v>5294</v>
      </c>
      <c r="AI108" s="58" t="s">
        <v>498</v>
      </c>
      <c r="AJ108" s="58" t="s">
        <v>5295</v>
      </c>
      <c r="AK108" s="58" t="s">
        <v>5181</v>
      </c>
      <c r="AL108" s="58" t="s">
        <v>5296</v>
      </c>
      <c r="AM108" s="58" t="s">
        <v>5297</v>
      </c>
      <c r="AN108" s="58" t="s">
        <v>5298</v>
      </c>
      <c r="AO108" s="58" t="s">
        <v>66</v>
      </c>
      <c r="AP108" s="58" t="s">
        <v>199</v>
      </c>
      <c r="AQ108" s="58" t="s">
        <v>200</v>
      </c>
      <c r="AR108" s="58" t="s">
        <v>1025</v>
      </c>
      <c r="AS108" s="58" t="s">
        <v>5299</v>
      </c>
      <c r="AT108" s="58" t="s">
        <v>5300</v>
      </c>
      <c r="AU108" s="58" t="s">
        <v>470</v>
      </c>
      <c r="AV108" s="58" t="s">
        <v>471</v>
      </c>
      <c r="AW108" s="58" t="s">
        <v>471</v>
      </c>
      <c r="AX108" s="58" t="s">
        <v>106</v>
      </c>
      <c r="AY108" s="58" t="s">
        <v>106</v>
      </c>
      <c r="AZ108" s="58" t="s">
        <v>5301</v>
      </c>
      <c r="BA108" s="58" t="s">
        <v>5302</v>
      </c>
      <c r="BB108" s="58" t="s">
        <v>5303</v>
      </c>
      <c r="BC108" s="58" t="s">
        <v>5304</v>
      </c>
      <c r="BD108" s="58" t="s">
        <v>4945</v>
      </c>
      <c r="BE108" s="58"/>
      <c r="BF108" s="65" t="s">
        <v>5305</v>
      </c>
      <c r="BG108" s="58" t="s">
        <v>5222</v>
      </c>
      <c r="BH108" s="58" t="s">
        <v>749</v>
      </c>
      <c r="BI108" s="58" t="s">
        <v>5306</v>
      </c>
      <c r="BJ108" s="58" t="s">
        <v>524</v>
      </c>
      <c r="BK108" s="58" t="s">
        <v>5181</v>
      </c>
      <c r="BL108" s="58" t="s">
        <v>498</v>
      </c>
      <c r="BM108" s="58" t="s">
        <v>61</v>
      </c>
      <c r="BN108" s="58" t="s">
        <v>5307</v>
      </c>
      <c r="BO108" s="58" t="s">
        <v>126</v>
      </c>
      <c r="BP108" s="58" t="s">
        <v>126</v>
      </c>
      <c r="BQ108" s="58" t="s">
        <v>2407</v>
      </c>
      <c r="BR108" s="58" t="s">
        <v>561</v>
      </c>
      <c r="BS108" s="59" t="s">
        <v>5308</v>
      </c>
      <c r="BT108" s="59" t="s">
        <v>5309</v>
      </c>
      <c r="BU108" s="59" t="s">
        <v>5310</v>
      </c>
      <c r="BV108" s="59" t="s">
        <v>489</v>
      </c>
      <c r="BW108" s="59" t="s">
        <v>490</v>
      </c>
      <c r="BX108" s="59" t="s">
        <v>5311</v>
      </c>
      <c r="BY108" s="59" t="s">
        <v>5312</v>
      </c>
      <c r="BZ108" s="59" t="s">
        <v>5308</v>
      </c>
      <c r="CA108" s="59" t="s">
        <v>5309</v>
      </c>
      <c r="CB108" s="59" t="s">
        <v>5310</v>
      </c>
      <c r="CC108" s="59" t="s">
        <v>489</v>
      </c>
      <c r="CD108" s="59" t="s">
        <v>490</v>
      </c>
      <c r="CE108" s="59" t="s">
        <v>5311</v>
      </c>
      <c r="CF108" s="59" t="s">
        <v>2153</v>
      </c>
    </row>
    <row r="109" spans="1:84" s="4" customFormat="1" ht="45" customHeight="1" x14ac:dyDescent="0.2">
      <c r="A109" s="77" t="s">
        <v>6559</v>
      </c>
      <c r="B109" s="77">
        <v>6</v>
      </c>
      <c r="C109" s="73" t="s">
        <v>282</v>
      </c>
      <c r="D109" s="58" t="s">
        <v>58</v>
      </c>
      <c r="E109" s="58" t="s">
        <v>59</v>
      </c>
      <c r="F109" s="58" t="s">
        <v>443</v>
      </c>
      <c r="G109" s="58" t="s">
        <v>207</v>
      </c>
      <c r="H109" s="58" t="s">
        <v>5313</v>
      </c>
      <c r="I109" s="58" t="s">
        <v>5314</v>
      </c>
      <c r="J109" s="58" t="s">
        <v>5314</v>
      </c>
      <c r="K109" s="58" t="s">
        <v>86</v>
      </c>
      <c r="L109" s="58" t="s">
        <v>5315</v>
      </c>
      <c r="M109" s="58" t="s">
        <v>448</v>
      </c>
      <c r="N109" s="58"/>
      <c r="O109" s="58" t="s">
        <v>5168</v>
      </c>
      <c r="P109" s="58" t="s">
        <v>5169</v>
      </c>
      <c r="Q109" s="58"/>
      <c r="R109" s="58" t="s">
        <v>63</v>
      </c>
      <c r="S109" s="58" t="s">
        <v>5316</v>
      </c>
      <c r="T109" s="58" t="s">
        <v>64</v>
      </c>
      <c r="U109" s="58" t="s">
        <v>5317</v>
      </c>
      <c r="V109" s="58" t="s">
        <v>5318</v>
      </c>
      <c r="W109" s="58" t="s">
        <v>214</v>
      </c>
      <c r="X109" s="58" t="s">
        <v>65</v>
      </c>
      <c r="Y109" s="58" t="s">
        <v>5319</v>
      </c>
      <c r="Z109" s="58"/>
      <c r="AA109" s="58" t="s">
        <v>5320</v>
      </c>
      <c r="AB109" s="58" t="s">
        <v>5320</v>
      </c>
      <c r="AC109" s="58" t="s">
        <v>5321</v>
      </c>
      <c r="AD109" s="58" t="s">
        <v>5322</v>
      </c>
      <c r="AE109" s="58" t="s">
        <v>5323</v>
      </c>
      <c r="AF109" s="58" t="s">
        <v>5323</v>
      </c>
      <c r="AG109" s="58" t="s">
        <v>5324</v>
      </c>
      <c r="AH109" s="58" t="s">
        <v>5325</v>
      </c>
      <c r="AI109" s="58" t="s">
        <v>5326</v>
      </c>
      <c r="AJ109" s="58" t="s">
        <v>5327</v>
      </c>
      <c r="AK109" s="58" t="s">
        <v>5181</v>
      </c>
      <c r="AL109" s="58" t="s">
        <v>5328</v>
      </c>
      <c r="AM109" s="58" t="s">
        <v>5329</v>
      </c>
      <c r="AN109" s="58" t="s">
        <v>5214</v>
      </c>
      <c r="AO109" s="58" t="s">
        <v>66</v>
      </c>
      <c r="AP109" s="58" t="s">
        <v>199</v>
      </c>
      <c r="AQ109" s="58" t="s">
        <v>200</v>
      </c>
      <c r="AR109" s="58" t="s">
        <v>1025</v>
      </c>
      <c r="AS109" s="58" t="s">
        <v>549</v>
      </c>
      <c r="AT109" s="58" t="s">
        <v>5330</v>
      </c>
      <c r="AU109" s="58" t="s">
        <v>470</v>
      </c>
      <c r="AV109" s="58" t="s">
        <v>471</v>
      </c>
      <c r="AW109" s="58" t="s">
        <v>471</v>
      </c>
      <c r="AX109" s="58" t="s">
        <v>136</v>
      </c>
      <c r="AY109" s="58" t="s">
        <v>136</v>
      </c>
      <c r="AZ109" s="58" t="s">
        <v>875</v>
      </c>
      <c r="BA109" s="58" t="s">
        <v>5331</v>
      </c>
      <c r="BB109" s="58" t="s">
        <v>5332</v>
      </c>
      <c r="BC109" s="58" t="s">
        <v>5333</v>
      </c>
      <c r="BD109" s="58" t="s">
        <v>1559</v>
      </c>
      <c r="BE109" s="58" t="s">
        <v>666</v>
      </c>
      <c r="BF109" s="58" t="s">
        <v>5334</v>
      </c>
      <c r="BG109" s="58" t="s">
        <v>5222</v>
      </c>
      <c r="BH109" s="58" t="s">
        <v>749</v>
      </c>
      <c r="BI109" s="58" t="s">
        <v>5335</v>
      </c>
      <c r="BJ109" s="58" t="s">
        <v>67</v>
      </c>
      <c r="BK109" s="58" t="s">
        <v>5181</v>
      </c>
      <c r="BL109" s="58" t="s">
        <v>5336</v>
      </c>
      <c r="BM109" s="58" t="s">
        <v>79</v>
      </c>
      <c r="BN109" s="58" t="s">
        <v>4049</v>
      </c>
      <c r="BO109" s="58" t="s">
        <v>1625</v>
      </c>
      <c r="BP109" s="58" t="s">
        <v>1625</v>
      </c>
      <c r="BQ109" s="58" t="s">
        <v>598</v>
      </c>
      <c r="BR109" s="58" t="s">
        <v>561</v>
      </c>
      <c r="BS109" s="59" t="s">
        <v>5337</v>
      </c>
      <c r="BT109" s="59" t="s">
        <v>5338</v>
      </c>
      <c r="BU109" s="59" t="s">
        <v>2316</v>
      </c>
      <c r="BV109" s="59" t="s">
        <v>489</v>
      </c>
      <c r="BW109" s="59" t="s">
        <v>490</v>
      </c>
      <c r="BX109" s="59" t="s">
        <v>5339</v>
      </c>
      <c r="BY109" s="59" t="s">
        <v>1320</v>
      </c>
      <c r="BZ109" s="59" t="s">
        <v>5337</v>
      </c>
      <c r="CA109" s="59" t="s">
        <v>5338</v>
      </c>
      <c r="CB109" s="59" t="s">
        <v>2316</v>
      </c>
      <c r="CC109" s="59" t="s">
        <v>489</v>
      </c>
      <c r="CD109" s="59" t="s">
        <v>490</v>
      </c>
      <c r="CE109" s="59" t="s">
        <v>5339</v>
      </c>
      <c r="CF109" s="59" t="s">
        <v>1320</v>
      </c>
    </row>
    <row r="110" spans="1:84" s="4" customFormat="1" ht="45" customHeight="1" x14ac:dyDescent="0.2">
      <c r="A110" s="77" t="s">
        <v>6559</v>
      </c>
      <c r="B110" s="77">
        <v>7</v>
      </c>
      <c r="C110" s="73" t="s">
        <v>283</v>
      </c>
      <c r="D110" s="58" t="s">
        <v>58</v>
      </c>
      <c r="E110" s="58" t="s">
        <v>59</v>
      </c>
      <c r="F110" s="58" t="s">
        <v>443</v>
      </c>
      <c r="G110" s="58" t="s">
        <v>207</v>
      </c>
      <c r="H110" s="58" t="s">
        <v>5340</v>
      </c>
      <c r="I110" s="58" t="s">
        <v>5341</v>
      </c>
      <c r="J110" s="58" t="s">
        <v>498</v>
      </c>
      <c r="K110" s="58" t="s">
        <v>85</v>
      </c>
      <c r="L110" s="58" t="s">
        <v>5342</v>
      </c>
      <c r="M110" s="58" t="s">
        <v>448</v>
      </c>
      <c r="N110" s="58"/>
      <c r="O110" s="58" t="s">
        <v>5168</v>
      </c>
      <c r="P110" s="58" t="s">
        <v>5169</v>
      </c>
      <c r="Q110" s="58"/>
      <c r="R110" s="58" t="s">
        <v>63</v>
      </c>
      <c r="S110" s="58" t="s">
        <v>5343</v>
      </c>
      <c r="T110" s="58" t="s">
        <v>64</v>
      </c>
      <c r="U110" s="58" t="s">
        <v>481</v>
      </c>
      <c r="V110" s="58" t="s">
        <v>5344</v>
      </c>
      <c r="W110" s="58" t="s">
        <v>214</v>
      </c>
      <c r="X110" s="58" t="s">
        <v>65</v>
      </c>
      <c r="Y110" s="58" t="s">
        <v>5345</v>
      </c>
      <c r="Z110" s="58"/>
      <c r="AA110" s="58" t="s">
        <v>5346</v>
      </c>
      <c r="AB110" s="58" t="s">
        <v>5346</v>
      </c>
      <c r="AC110" s="58" t="s">
        <v>5347</v>
      </c>
      <c r="AD110" s="58" t="s">
        <v>5348</v>
      </c>
      <c r="AE110" s="58" t="s">
        <v>5349</v>
      </c>
      <c r="AF110" s="58" t="s">
        <v>498</v>
      </c>
      <c r="AG110" s="58" t="s">
        <v>5350</v>
      </c>
      <c r="AH110" s="58" t="s">
        <v>5351</v>
      </c>
      <c r="AI110" s="58" t="s">
        <v>933</v>
      </c>
      <c r="AJ110" s="58" t="s">
        <v>5352</v>
      </c>
      <c r="AK110" s="58" t="s">
        <v>5181</v>
      </c>
      <c r="AL110" s="58" t="s">
        <v>5353</v>
      </c>
      <c r="AM110" s="58" t="s">
        <v>5354</v>
      </c>
      <c r="AN110" s="58" t="s">
        <v>5355</v>
      </c>
      <c r="AO110" s="58" t="s">
        <v>66</v>
      </c>
      <c r="AP110" s="58" t="s">
        <v>199</v>
      </c>
      <c r="AQ110" s="58" t="s">
        <v>200</v>
      </c>
      <c r="AR110" s="58" t="s">
        <v>1025</v>
      </c>
      <c r="AS110" s="58" t="s">
        <v>549</v>
      </c>
      <c r="AT110" s="58" t="s">
        <v>5356</v>
      </c>
      <c r="AU110" s="58" t="s">
        <v>470</v>
      </c>
      <c r="AV110" s="58" t="s">
        <v>471</v>
      </c>
      <c r="AW110" s="58" t="s">
        <v>471</v>
      </c>
      <c r="AX110" s="58" t="s">
        <v>116</v>
      </c>
      <c r="AY110" s="58" t="s">
        <v>116</v>
      </c>
      <c r="AZ110" s="58" t="s">
        <v>5357</v>
      </c>
      <c r="BA110" s="58" t="s">
        <v>3434</v>
      </c>
      <c r="BB110" s="58" t="s">
        <v>5358</v>
      </c>
      <c r="BC110" s="58" t="s">
        <v>5359</v>
      </c>
      <c r="BD110" s="58" t="s">
        <v>665</v>
      </c>
      <c r="BE110" s="58" t="s">
        <v>666</v>
      </c>
      <c r="BF110" s="58" t="s">
        <v>5360</v>
      </c>
      <c r="BG110" s="58" t="s">
        <v>5222</v>
      </c>
      <c r="BH110" s="58" t="s">
        <v>749</v>
      </c>
      <c r="BI110" s="58" t="s">
        <v>5361</v>
      </c>
      <c r="BJ110" s="58" t="s">
        <v>524</v>
      </c>
      <c r="BK110" s="58" t="s">
        <v>5181</v>
      </c>
      <c r="BL110" s="58" t="s">
        <v>5362</v>
      </c>
      <c r="BM110" s="58" t="s">
        <v>61</v>
      </c>
      <c r="BN110" s="58" t="s">
        <v>470</v>
      </c>
      <c r="BO110" s="58" t="s">
        <v>79</v>
      </c>
      <c r="BP110" s="58" t="s">
        <v>79</v>
      </c>
      <c r="BQ110" s="58" t="s">
        <v>598</v>
      </c>
      <c r="BR110" s="58" t="s">
        <v>1627</v>
      </c>
      <c r="BS110" s="59" t="s">
        <v>5363</v>
      </c>
      <c r="BT110" s="59" t="s">
        <v>5364</v>
      </c>
      <c r="BU110" s="59" t="s">
        <v>4475</v>
      </c>
      <c r="BV110" s="59" t="s">
        <v>489</v>
      </c>
      <c r="BW110" s="59" t="s">
        <v>490</v>
      </c>
      <c r="BX110" s="59" t="s">
        <v>5365</v>
      </c>
      <c r="BY110" s="59" t="s">
        <v>2502</v>
      </c>
      <c r="BZ110" s="59" t="s">
        <v>5366</v>
      </c>
      <c r="CA110" s="59" t="s">
        <v>5367</v>
      </c>
      <c r="CB110" s="59" t="s">
        <v>4475</v>
      </c>
      <c r="CC110" s="59" t="s">
        <v>489</v>
      </c>
      <c r="CD110" s="59" t="s">
        <v>490</v>
      </c>
      <c r="CE110" s="59" t="s">
        <v>5365</v>
      </c>
      <c r="CF110" s="59" t="s">
        <v>5368</v>
      </c>
    </row>
    <row r="111" spans="1:84" s="4" customFormat="1" ht="45" customHeight="1" x14ac:dyDescent="0.2">
      <c r="A111" s="77" t="s">
        <v>6559</v>
      </c>
      <c r="B111" s="77">
        <v>8</v>
      </c>
      <c r="C111" s="73" t="s">
        <v>284</v>
      </c>
      <c r="D111" s="58" t="s">
        <v>58</v>
      </c>
      <c r="E111" s="58" t="s">
        <v>59</v>
      </c>
      <c r="F111" s="58" t="s">
        <v>443</v>
      </c>
      <c r="G111" s="58" t="s">
        <v>207</v>
      </c>
      <c r="H111" s="58" t="s">
        <v>5369</v>
      </c>
      <c r="I111" s="58" t="s">
        <v>5370</v>
      </c>
      <c r="J111" s="58" t="s">
        <v>498</v>
      </c>
      <c r="K111" s="58" t="s">
        <v>2253</v>
      </c>
      <c r="L111" s="58" t="s">
        <v>5371</v>
      </c>
      <c r="M111" s="58" t="s">
        <v>448</v>
      </c>
      <c r="N111" s="58"/>
      <c r="O111" s="58" t="s">
        <v>5168</v>
      </c>
      <c r="P111" s="58" t="s">
        <v>5169</v>
      </c>
      <c r="Q111" s="58"/>
      <c r="R111" s="58" t="s">
        <v>63</v>
      </c>
      <c r="S111" s="58" t="s">
        <v>5372</v>
      </c>
      <c r="T111" s="58" t="s">
        <v>5373</v>
      </c>
      <c r="U111" s="58" t="s">
        <v>470</v>
      </c>
      <c r="V111" s="58" t="s">
        <v>5374</v>
      </c>
      <c r="W111" s="58" t="s">
        <v>453</v>
      </c>
      <c r="X111" s="58" t="s">
        <v>65</v>
      </c>
      <c r="Y111" s="58" t="s">
        <v>5375</v>
      </c>
      <c r="Z111" s="58"/>
      <c r="AA111" s="58" t="s">
        <v>5376</v>
      </c>
      <c r="AB111" s="58" t="s">
        <v>5376</v>
      </c>
      <c r="AC111" s="58" t="s">
        <v>5377</v>
      </c>
      <c r="AD111" s="58" t="s">
        <v>5378</v>
      </c>
      <c r="AE111" s="58" t="s">
        <v>5379</v>
      </c>
      <c r="AF111" s="58" t="s">
        <v>5379</v>
      </c>
      <c r="AG111" s="58" t="s">
        <v>5380</v>
      </c>
      <c r="AH111" s="58" t="s">
        <v>5381</v>
      </c>
      <c r="AI111" s="58" t="s">
        <v>498</v>
      </c>
      <c r="AJ111" s="58" t="s">
        <v>5382</v>
      </c>
      <c r="AK111" s="58" t="s">
        <v>5181</v>
      </c>
      <c r="AL111" s="58" t="s">
        <v>5383</v>
      </c>
      <c r="AM111" s="58" t="s">
        <v>5384</v>
      </c>
      <c r="AN111" s="58" t="s">
        <v>5385</v>
      </c>
      <c r="AO111" s="58" t="s">
        <v>66</v>
      </c>
      <c r="AP111" s="58" t="s">
        <v>199</v>
      </c>
      <c r="AQ111" s="58" t="s">
        <v>200</v>
      </c>
      <c r="AR111" s="58" t="s">
        <v>1025</v>
      </c>
      <c r="AS111" s="58" t="s">
        <v>689</v>
      </c>
      <c r="AT111" s="58" t="s">
        <v>1130</v>
      </c>
      <c r="AU111" s="58" t="s">
        <v>470</v>
      </c>
      <c r="AV111" s="58" t="s">
        <v>471</v>
      </c>
      <c r="AW111" s="58" t="s">
        <v>471</v>
      </c>
      <c r="AX111" s="58" t="s">
        <v>132</v>
      </c>
      <c r="AY111" s="58" t="s">
        <v>116</v>
      </c>
      <c r="AZ111" s="58" t="s">
        <v>812</v>
      </c>
      <c r="BA111" s="58" t="s">
        <v>3434</v>
      </c>
      <c r="BB111" s="58" t="s">
        <v>5386</v>
      </c>
      <c r="BC111" s="58" t="s">
        <v>5387</v>
      </c>
      <c r="BD111" s="58" t="s">
        <v>665</v>
      </c>
      <c r="BE111" s="58" t="s">
        <v>666</v>
      </c>
      <c r="BF111" s="58" t="s">
        <v>5388</v>
      </c>
      <c r="BG111" s="58" t="s">
        <v>5222</v>
      </c>
      <c r="BH111" s="58" t="s">
        <v>749</v>
      </c>
      <c r="BI111" s="58" t="s">
        <v>5389</v>
      </c>
      <c r="BJ111" s="58" t="s">
        <v>67</v>
      </c>
      <c r="BK111" s="58" t="s">
        <v>5181</v>
      </c>
      <c r="BL111" s="58" t="s">
        <v>470</v>
      </c>
      <c r="BM111" s="58" t="s">
        <v>68</v>
      </c>
      <c r="BN111" s="58" t="s">
        <v>482</v>
      </c>
      <c r="BO111" s="58" t="s">
        <v>238</v>
      </c>
      <c r="BP111" s="58" t="s">
        <v>238</v>
      </c>
      <c r="BQ111" s="58" t="s">
        <v>598</v>
      </c>
      <c r="BR111" s="58" t="s">
        <v>561</v>
      </c>
      <c r="BS111" s="59" t="s">
        <v>5390</v>
      </c>
      <c r="BT111" s="59" t="s">
        <v>5391</v>
      </c>
      <c r="BU111" s="59" t="s">
        <v>5392</v>
      </c>
      <c r="BV111" s="59" t="s">
        <v>489</v>
      </c>
      <c r="BW111" s="59" t="s">
        <v>490</v>
      </c>
      <c r="BX111" s="59" t="s">
        <v>5393</v>
      </c>
      <c r="BY111" s="59" t="s">
        <v>5394</v>
      </c>
      <c r="BZ111" s="59" t="s">
        <v>5395</v>
      </c>
      <c r="CA111" s="59" t="s">
        <v>5391</v>
      </c>
      <c r="CB111" s="59" t="s">
        <v>5392</v>
      </c>
      <c r="CC111" s="59" t="s">
        <v>489</v>
      </c>
      <c r="CD111" s="59" t="s">
        <v>490</v>
      </c>
      <c r="CE111" s="59" t="s">
        <v>5396</v>
      </c>
      <c r="CF111" s="59" t="s">
        <v>5397</v>
      </c>
    </row>
    <row r="112" spans="1:84" s="4" customFormat="1" ht="45" customHeight="1" x14ac:dyDescent="0.2">
      <c r="A112" s="77" t="s">
        <v>6559</v>
      </c>
      <c r="B112" s="77">
        <v>9</v>
      </c>
      <c r="C112" s="73" t="s">
        <v>5398</v>
      </c>
      <c r="D112" s="58" t="s">
        <v>58</v>
      </c>
      <c r="E112" s="58" t="s">
        <v>59</v>
      </c>
      <c r="F112" s="58" t="s">
        <v>443</v>
      </c>
      <c r="G112" s="58" t="s">
        <v>211</v>
      </c>
      <c r="H112" s="58" t="s">
        <v>5399</v>
      </c>
      <c r="I112" s="58" t="s">
        <v>5400</v>
      </c>
      <c r="J112" s="58" t="s">
        <v>498</v>
      </c>
      <c r="K112" s="58" t="s">
        <v>84</v>
      </c>
      <c r="L112" s="58" t="s">
        <v>5401</v>
      </c>
      <c r="M112" s="58" t="s">
        <v>448</v>
      </c>
      <c r="N112" s="58"/>
      <c r="O112" s="58" t="s">
        <v>5168</v>
      </c>
      <c r="P112" s="58" t="s">
        <v>5169</v>
      </c>
      <c r="Q112" s="58"/>
      <c r="R112" s="58" t="s">
        <v>63</v>
      </c>
      <c r="S112" s="58" t="s">
        <v>5402</v>
      </c>
      <c r="T112" s="58" t="s">
        <v>64</v>
      </c>
      <c r="U112" s="58" t="s">
        <v>498</v>
      </c>
      <c r="V112" s="58" t="s">
        <v>498</v>
      </c>
      <c r="W112" s="58" t="s">
        <v>453</v>
      </c>
      <c r="X112" s="58" t="s">
        <v>65</v>
      </c>
      <c r="Y112" s="58" t="s">
        <v>5403</v>
      </c>
      <c r="Z112" s="58"/>
      <c r="AA112" s="58" t="s">
        <v>5404</v>
      </c>
      <c r="AB112" s="58" t="s">
        <v>5404</v>
      </c>
      <c r="AC112" s="58" t="s">
        <v>5405</v>
      </c>
      <c r="AD112" s="58" t="s">
        <v>5406</v>
      </c>
      <c r="AE112" s="58" t="s">
        <v>5407</v>
      </c>
      <c r="AF112" s="58" t="s">
        <v>498</v>
      </c>
      <c r="AG112" s="58" t="s">
        <v>5408</v>
      </c>
      <c r="AH112" s="58" t="s">
        <v>5409</v>
      </c>
      <c r="AI112" s="58" t="s">
        <v>498</v>
      </c>
      <c r="AJ112" s="58" t="s">
        <v>5410</v>
      </c>
      <c r="AK112" s="58" t="s">
        <v>5181</v>
      </c>
      <c r="AL112" s="58" t="s">
        <v>5411</v>
      </c>
      <c r="AM112" s="58" t="s">
        <v>5412</v>
      </c>
      <c r="AN112" s="58" t="s">
        <v>5214</v>
      </c>
      <c r="AO112" s="58" t="s">
        <v>66</v>
      </c>
      <c r="AP112" s="58" t="s">
        <v>199</v>
      </c>
      <c r="AQ112" s="58" t="s">
        <v>200</v>
      </c>
      <c r="AR112" s="58" t="s">
        <v>2954</v>
      </c>
      <c r="AS112" s="58" t="s">
        <v>5413</v>
      </c>
      <c r="AT112" s="58" t="s">
        <v>1130</v>
      </c>
      <c r="AU112" s="58" t="s">
        <v>470</v>
      </c>
      <c r="AV112" s="58" t="s">
        <v>471</v>
      </c>
      <c r="AW112" s="58" t="s">
        <v>471</v>
      </c>
      <c r="AX112" s="58" t="s">
        <v>126</v>
      </c>
      <c r="AY112" s="58" t="s">
        <v>126</v>
      </c>
      <c r="AZ112" s="58" t="s">
        <v>5414</v>
      </c>
      <c r="BA112" s="58" t="s">
        <v>5415</v>
      </c>
      <c r="BB112" s="58" t="s">
        <v>5416</v>
      </c>
      <c r="BC112" s="58" t="s">
        <v>5417</v>
      </c>
      <c r="BD112" s="58" t="s">
        <v>665</v>
      </c>
      <c r="BE112" s="58" t="s">
        <v>666</v>
      </c>
      <c r="BF112" s="58" t="s">
        <v>5418</v>
      </c>
      <c r="BG112" s="58" t="s">
        <v>5222</v>
      </c>
      <c r="BH112" s="58" t="s">
        <v>749</v>
      </c>
      <c r="BI112" s="58" t="s">
        <v>5419</v>
      </c>
      <c r="BJ112" s="58" t="s">
        <v>524</v>
      </c>
      <c r="BK112" s="58" t="s">
        <v>5181</v>
      </c>
      <c r="BL112" s="58" t="s">
        <v>498</v>
      </c>
      <c r="BM112" s="58" t="s">
        <v>68</v>
      </c>
      <c r="BN112" s="58" t="s">
        <v>498</v>
      </c>
      <c r="BO112" s="58" t="s">
        <v>86</v>
      </c>
      <c r="BP112" s="58" t="s">
        <v>86</v>
      </c>
      <c r="BQ112" s="58" t="s">
        <v>206</v>
      </c>
      <c r="BR112" s="58" t="s">
        <v>5420</v>
      </c>
      <c r="BS112" s="59" t="s">
        <v>5421</v>
      </c>
      <c r="BT112" s="59" t="s">
        <v>5422</v>
      </c>
      <c r="BU112" s="59" t="s">
        <v>4475</v>
      </c>
      <c r="BV112" s="59" t="s">
        <v>489</v>
      </c>
      <c r="BW112" s="59" t="s">
        <v>5423</v>
      </c>
      <c r="BX112" s="59" t="s">
        <v>5424</v>
      </c>
      <c r="BY112" s="59" t="s">
        <v>492</v>
      </c>
      <c r="BZ112" s="59" t="s">
        <v>5421</v>
      </c>
      <c r="CA112" s="59" t="s">
        <v>5425</v>
      </c>
      <c r="CB112" s="59" t="s">
        <v>4475</v>
      </c>
      <c r="CC112" s="59" t="s">
        <v>489</v>
      </c>
      <c r="CD112" s="59" t="s">
        <v>490</v>
      </c>
      <c r="CE112" s="59" t="s">
        <v>5426</v>
      </c>
      <c r="CF112" s="59" t="s">
        <v>5427</v>
      </c>
    </row>
    <row r="113" spans="1:85" s="4" customFormat="1" ht="45" customHeight="1" x14ac:dyDescent="0.2">
      <c r="A113" s="77" t="s">
        <v>6559</v>
      </c>
      <c r="B113" s="77">
        <v>10</v>
      </c>
      <c r="C113" s="73" t="s">
        <v>285</v>
      </c>
      <c r="D113" s="58" t="s">
        <v>58</v>
      </c>
      <c r="E113" s="58" t="s">
        <v>59</v>
      </c>
      <c r="F113" s="58" t="s">
        <v>443</v>
      </c>
      <c r="G113" s="58" t="s">
        <v>211</v>
      </c>
      <c r="H113" s="58" t="s">
        <v>5428</v>
      </c>
      <c r="I113" s="58" t="s">
        <v>5429</v>
      </c>
      <c r="J113" s="58" t="s">
        <v>498</v>
      </c>
      <c r="K113" s="58" t="s">
        <v>88</v>
      </c>
      <c r="L113" s="58" t="s">
        <v>5430</v>
      </c>
      <c r="M113" s="58" t="s">
        <v>448</v>
      </c>
      <c r="N113" s="58"/>
      <c r="O113" s="58" t="s">
        <v>5168</v>
      </c>
      <c r="P113" s="58" t="s">
        <v>5169</v>
      </c>
      <c r="Q113" s="58"/>
      <c r="R113" s="58" t="s">
        <v>63</v>
      </c>
      <c r="S113" s="58" t="s">
        <v>5431</v>
      </c>
      <c r="T113" s="58" t="s">
        <v>5432</v>
      </c>
      <c r="U113" s="58" t="s">
        <v>481</v>
      </c>
      <c r="V113" s="58" t="s">
        <v>5433</v>
      </c>
      <c r="W113" s="58" t="s">
        <v>453</v>
      </c>
      <c r="X113" s="58" t="s">
        <v>65</v>
      </c>
      <c r="Y113" s="58" t="s">
        <v>5434</v>
      </c>
      <c r="Z113" s="58"/>
      <c r="AA113" s="58" t="s">
        <v>5174</v>
      </c>
      <c r="AB113" s="58" t="s">
        <v>5174</v>
      </c>
      <c r="AC113" s="58" t="s">
        <v>5435</v>
      </c>
      <c r="AD113" s="58" t="s">
        <v>5436</v>
      </c>
      <c r="AE113" s="58" t="s">
        <v>5437</v>
      </c>
      <c r="AF113" s="58" t="s">
        <v>498</v>
      </c>
      <c r="AG113" s="58" t="s">
        <v>5438</v>
      </c>
      <c r="AH113" s="58" t="s">
        <v>5439</v>
      </c>
      <c r="AI113" s="58" t="s">
        <v>481</v>
      </c>
      <c r="AJ113" s="58" t="s">
        <v>5440</v>
      </c>
      <c r="AK113" s="58" t="s">
        <v>5181</v>
      </c>
      <c r="AL113" s="58" t="s">
        <v>5441</v>
      </c>
      <c r="AM113" s="58" t="s">
        <v>5442</v>
      </c>
      <c r="AN113" s="58" t="s">
        <v>5443</v>
      </c>
      <c r="AO113" s="58" t="s">
        <v>66</v>
      </c>
      <c r="AP113" s="58" t="s">
        <v>1618</v>
      </c>
      <c r="AQ113" s="58" t="s">
        <v>200</v>
      </c>
      <c r="AR113" s="58" t="s">
        <v>467</v>
      </c>
      <c r="AS113" s="58" t="s">
        <v>3612</v>
      </c>
      <c r="AT113" s="58" t="s">
        <v>481</v>
      </c>
      <c r="AU113" s="58" t="s">
        <v>470</v>
      </c>
      <c r="AV113" s="58" t="s">
        <v>471</v>
      </c>
      <c r="AW113" s="58" t="s">
        <v>471</v>
      </c>
      <c r="AX113" s="58" t="s">
        <v>131</v>
      </c>
      <c r="AY113" s="58" t="s">
        <v>131</v>
      </c>
      <c r="AZ113" s="58" t="s">
        <v>812</v>
      </c>
      <c r="BA113" s="58" t="s">
        <v>5444</v>
      </c>
      <c r="BB113" s="58" t="s">
        <v>5445</v>
      </c>
      <c r="BC113" s="58" t="s">
        <v>5446</v>
      </c>
      <c r="BD113" s="58" t="s">
        <v>665</v>
      </c>
      <c r="BE113" s="58" t="s">
        <v>666</v>
      </c>
      <c r="BF113" s="58" t="s">
        <v>5447</v>
      </c>
      <c r="BG113" s="58" t="s">
        <v>479</v>
      </c>
      <c r="BH113" s="58" t="s">
        <v>749</v>
      </c>
      <c r="BI113" s="58" t="s">
        <v>5190</v>
      </c>
      <c r="BJ113" s="58" t="s">
        <v>524</v>
      </c>
      <c r="BK113" s="58" t="s">
        <v>5181</v>
      </c>
      <c r="BL113" s="58" t="s">
        <v>481</v>
      </c>
      <c r="BM113" s="58" t="s">
        <v>938</v>
      </c>
      <c r="BN113" s="58" t="s">
        <v>498</v>
      </c>
      <c r="BO113" s="58" t="s">
        <v>938</v>
      </c>
      <c r="BP113" s="58" t="s">
        <v>938</v>
      </c>
      <c r="BQ113" s="58" t="s">
        <v>498</v>
      </c>
      <c r="BR113" s="58" t="s">
        <v>847</v>
      </c>
      <c r="BS113" s="59" t="s">
        <v>5448</v>
      </c>
      <c r="BT113" s="59" t="s">
        <v>5449</v>
      </c>
      <c r="BU113" s="59" t="s">
        <v>5450</v>
      </c>
      <c r="BV113" s="59" t="s">
        <v>489</v>
      </c>
      <c r="BW113" s="59" t="s">
        <v>490</v>
      </c>
      <c r="BX113" s="59" t="s">
        <v>5451</v>
      </c>
      <c r="BY113" s="59" t="s">
        <v>492</v>
      </c>
      <c r="BZ113" s="59" t="s">
        <v>5452</v>
      </c>
      <c r="CA113" s="59" t="s">
        <v>5453</v>
      </c>
      <c r="CB113" s="59" t="s">
        <v>5454</v>
      </c>
      <c r="CC113" s="59" t="s">
        <v>489</v>
      </c>
      <c r="CD113" s="59" t="s">
        <v>2473</v>
      </c>
      <c r="CE113" s="59" t="s">
        <v>5455</v>
      </c>
      <c r="CF113" s="59" t="s">
        <v>5456</v>
      </c>
    </row>
    <row r="114" spans="1:85" s="4" customFormat="1" ht="45" customHeight="1" x14ac:dyDescent="0.2">
      <c r="A114" s="77" t="s">
        <v>6559</v>
      </c>
      <c r="B114" s="77">
        <v>11</v>
      </c>
      <c r="C114" s="73" t="s">
        <v>413</v>
      </c>
      <c r="D114" s="58" t="s">
        <v>58</v>
      </c>
      <c r="E114" s="58" t="s">
        <v>59</v>
      </c>
      <c r="F114" s="58" t="s">
        <v>443</v>
      </c>
      <c r="G114" s="58" t="s">
        <v>207</v>
      </c>
      <c r="H114" s="58" t="s">
        <v>5457</v>
      </c>
      <c r="I114" s="58" t="s">
        <v>5458</v>
      </c>
      <c r="J114" s="58" t="s">
        <v>5459</v>
      </c>
      <c r="K114" s="58" t="s">
        <v>109</v>
      </c>
      <c r="L114" s="58" t="s">
        <v>5460</v>
      </c>
      <c r="M114" s="58" t="s">
        <v>448</v>
      </c>
      <c r="N114" s="58"/>
      <c r="O114" s="58" t="s">
        <v>5168</v>
      </c>
      <c r="P114" s="58" t="s">
        <v>5169</v>
      </c>
      <c r="Q114" s="58"/>
      <c r="R114" s="58" t="s">
        <v>63</v>
      </c>
      <c r="S114" s="58" t="s">
        <v>5461</v>
      </c>
      <c r="T114" s="58" t="s">
        <v>498</v>
      </c>
      <c r="U114" s="58" t="s">
        <v>5462</v>
      </c>
      <c r="V114" s="58" t="s">
        <v>498</v>
      </c>
      <c r="W114" s="58" t="s">
        <v>453</v>
      </c>
      <c r="X114" s="58" t="s">
        <v>65</v>
      </c>
      <c r="Y114" s="58" t="s">
        <v>5173</v>
      </c>
      <c r="Z114" s="58"/>
      <c r="AA114" s="58" t="s">
        <v>5463</v>
      </c>
      <c r="AB114" s="58" t="s">
        <v>5464</v>
      </c>
      <c r="AC114" s="58" t="s">
        <v>5465</v>
      </c>
      <c r="AD114" s="58" t="s">
        <v>5466</v>
      </c>
      <c r="AE114" s="58" t="s">
        <v>5467</v>
      </c>
      <c r="AF114" s="58" t="s">
        <v>5467</v>
      </c>
      <c r="AG114" s="58" t="s">
        <v>5468</v>
      </c>
      <c r="AH114" s="58" t="s">
        <v>5469</v>
      </c>
      <c r="AI114" s="58" t="s">
        <v>498</v>
      </c>
      <c r="AJ114" s="58" t="s">
        <v>5470</v>
      </c>
      <c r="AK114" s="58" t="s">
        <v>5181</v>
      </c>
      <c r="AL114" s="58" t="s">
        <v>5471</v>
      </c>
      <c r="AM114" s="58" t="s">
        <v>5472</v>
      </c>
      <c r="AN114" s="58" t="s">
        <v>5214</v>
      </c>
      <c r="AO114" s="58" t="s">
        <v>66</v>
      </c>
      <c r="AP114" s="58" t="s">
        <v>199</v>
      </c>
      <c r="AQ114" s="58" t="s">
        <v>200</v>
      </c>
      <c r="AR114" s="58" t="s">
        <v>1025</v>
      </c>
      <c r="AS114" s="58" t="s">
        <v>468</v>
      </c>
      <c r="AT114" s="58" t="s">
        <v>5473</v>
      </c>
      <c r="AU114" s="58" t="s">
        <v>470</v>
      </c>
      <c r="AV114" s="58" t="s">
        <v>471</v>
      </c>
      <c r="AW114" s="58" t="s">
        <v>471</v>
      </c>
      <c r="AX114" s="58" t="s">
        <v>100</v>
      </c>
      <c r="AY114" s="58" t="s">
        <v>92</v>
      </c>
      <c r="AZ114" s="58" t="s">
        <v>812</v>
      </c>
      <c r="BA114" s="58" t="s">
        <v>1190</v>
      </c>
      <c r="BB114" s="58" t="s">
        <v>5474</v>
      </c>
      <c r="BC114" s="58" t="s">
        <v>5475</v>
      </c>
      <c r="BD114" s="58" t="s">
        <v>555</v>
      </c>
      <c r="BE114" s="58" t="s">
        <v>666</v>
      </c>
      <c r="BF114" s="58" t="s">
        <v>5476</v>
      </c>
      <c r="BG114" s="58" t="s">
        <v>5222</v>
      </c>
      <c r="BH114" s="58" t="s">
        <v>749</v>
      </c>
      <c r="BI114" s="58" t="s">
        <v>5477</v>
      </c>
      <c r="BJ114" s="58" t="s">
        <v>524</v>
      </c>
      <c r="BK114" s="58" t="s">
        <v>462</v>
      </c>
      <c r="BL114" s="58" t="s">
        <v>5478</v>
      </c>
      <c r="BM114" s="58" t="s">
        <v>61</v>
      </c>
      <c r="BN114" s="58" t="s">
        <v>5479</v>
      </c>
      <c r="BO114" s="58" t="s">
        <v>126</v>
      </c>
      <c r="BP114" s="58" t="s">
        <v>126</v>
      </c>
      <c r="BQ114" s="58" t="s">
        <v>598</v>
      </c>
      <c r="BR114" s="58" t="s">
        <v>5480</v>
      </c>
      <c r="BS114" s="59" t="s">
        <v>5481</v>
      </c>
      <c r="BT114" s="59" t="s">
        <v>5482</v>
      </c>
      <c r="BU114" s="59" t="s">
        <v>4079</v>
      </c>
      <c r="BV114" s="59" t="s">
        <v>489</v>
      </c>
      <c r="BW114" s="59" t="s">
        <v>2473</v>
      </c>
      <c r="BX114" s="59" t="s">
        <v>5483</v>
      </c>
      <c r="BY114" s="59" t="s">
        <v>1320</v>
      </c>
      <c r="BZ114" s="59" t="s">
        <v>5484</v>
      </c>
      <c r="CA114" s="59" t="s">
        <v>5482</v>
      </c>
      <c r="CB114" s="59" t="s">
        <v>4079</v>
      </c>
      <c r="CC114" s="59" t="s">
        <v>489</v>
      </c>
      <c r="CD114" s="59" t="s">
        <v>490</v>
      </c>
      <c r="CE114" s="59" t="s">
        <v>5485</v>
      </c>
      <c r="CF114" s="59" t="s">
        <v>1320</v>
      </c>
    </row>
    <row r="115" spans="1:85" s="4" customFormat="1" ht="45" customHeight="1" x14ac:dyDescent="0.2">
      <c r="A115" s="77" t="s">
        <v>6559</v>
      </c>
      <c r="B115" s="77">
        <v>12</v>
      </c>
      <c r="C115" s="73" t="s">
        <v>286</v>
      </c>
      <c r="D115" s="58" t="s">
        <v>58</v>
      </c>
      <c r="E115" s="58" t="s">
        <v>59</v>
      </c>
      <c r="F115" s="58" t="s">
        <v>443</v>
      </c>
      <c r="G115" s="58" t="s">
        <v>211</v>
      </c>
      <c r="H115" s="58" t="s">
        <v>5486</v>
      </c>
      <c r="I115" s="58" t="s">
        <v>5487</v>
      </c>
      <c r="J115" s="58" t="s">
        <v>498</v>
      </c>
      <c r="K115" s="58" t="s">
        <v>108</v>
      </c>
      <c r="L115" s="58" t="s">
        <v>5488</v>
      </c>
      <c r="M115" s="58" t="s">
        <v>448</v>
      </c>
      <c r="N115" s="58"/>
      <c r="O115" s="58" t="s">
        <v>5168</v>
      </c>
      <c r="P115" s="58" t="s">
        <v>5169</v>
      </c>
      <c r="Q115" s="58"/>
      <c r="R115" s="58" t="s">
        <v>63</v>
      </c>
      <c r="S115" s="58" t="s">
        <v>5489</v>
      </c>
      <c r="T115" s="58" t="s">
        <v>64</v>
      </c>
      <c r="U115" s="58" t="s">
        <v>498</v>
      </c>
      <c r="V115" s="58" t="s">
        <v>498</v>
      </c>
      <c r="W115" s="58" t="s">
        <v>214</v>
      </c>
      <c r="X115" s="58" t="s">
        <v>65</v>
      </c>
      <c r="Y115" s="58" t="s">
        <v>5490</v>
      </c>
      <c r="Z115" s="58"/>
      <c r="AA115" s="58" t="s">
        <v>5491</v>
      </c>
      <c r="AB115" s="58" t="s">
        <v>5492</v>
      </c>
      <c r="AC115" s="58" t="s">
        <v>5493</v>
      </c>
      <c r="AD115" s="58" t="s">
        <v>5494</v>
      </c>
      <c r="AE115" s="58" t="s">
        <v>5495</v>
      </c>
      <c r="AF115" s="58" t="s">
        <v>5495</v>
      </c>
      <c r="AG115" s="58" t="s">
        <v>5496</v>
      </c>
      <c r="AH115" s="58" t="s">
        <v>5497</v>
      </c>
      <c r="AI115" s="58" t="s">
        <v>498</v>
      </c>
      <c r="AJ115" s="58" t="s">
        <v>5498</v>
      </c>
      <c r="AK115" s="58" t="s">
        <v>5181</v>
      </c>
      <c r="AL115" s="58" t="s">
        <v>5499</v>
      </c>
      <c r="AM115" s="58" t="s">
        <v>5500</v>
      </c>
      <c r="AN115" s="58" t="s">
        <v>5501</v>
      </c>
      <c r="AO115" s="58" t="s">
        <v>66</v>
      </c>
      <c r="AP115" s="58" t="s">
        <v>199</v>
      </c>
      <c r="AQ115" s="58" t="s">
        <v>200</v>
      </c>
      <c r="AR115" s="58" t="s">
        <v>2954</v>
      </c>
      <c r="AS115" s="58" t="s">
        <v>5502</v>
      </c>
      <c r="AT115" s="58" t="s">
        <v>5503</v>
      </c>
      <c r="AU115" s="58" t="s">
        <v>470</v>
      </c>
      <c r="AV115" s="58" t="s">
        <v>471</v>
      </c>
      <c r="AW115" s="58" t="s">
        <v>471</v>
      </c>
      <c r="AX115" s="58" t="s">
        <v>112</v>
      </c>
      <c r="AY115" s="58" t="s">
        <v>112</v>
      </c>
      <c r="AZ115" s="58" t="s">
        <v>5504</v>
      </c>
      <c r="BA115" s="58" t="s">
        <v>5505</v>
      </c>
      <c r="BB115" s="58" t="s">
        <v>5506</v>
      </c>
      <c r="BC115" s="58" t="s">
        <v>5507</v>
      </c>
      <c r="BD115" s="58" t="s">
        <v>555</v>
      </c>
      <c r="BE115" s="58" t="s">
        <v>666</v>
      </c>
      <c r="BF115" s="58" t="s">
        <v>1345</v>
      </c>
      <c r="BG115" s="58" t="s">
        <v>5222</v>
      </c>
      <c r="BH115" s="58" t="s">
        <v>749</v>
      </c>
      <c r="BI115" s="58" t="s">
        <v>5508</v>
      </c>
      <c r="BJ115" s="58" t="s">
        <v>67</v>
      </c>
      <c r="BK115" s="58" t="s">
        <v>5181</v>
      </c>
      <c r="BL115" s="58" t="s">
        <v>498</v>
      </c>
      <c r="BM115" s="58" t="s">
        <v>79</v>
      </c>
      <c r="BN115" s="58" t="s">
        <v>1870</v>
      </c>
      <c r="BO115" s="58" t="s">
        <v>126</v>
      </c>
      <c r="BP115" s="58" t="s">
        <v>126</v>
      </c>
      <c r="BQ115" s="58" t="s">
        <v>598</v>
      </c>
      <c r="BR115" s="58" t="s">
        <v>1627</v>
      </c>
      <c r="BS115" s="59" t="s">
        <v>5509</v>
      </c>
      <c r="BT115" s="59" t="s">
        <v>5510</v>
      </c>
      <c r="BU115" s="59" t="s">
        <v>5511</v>
      </c>
      <c r="BV115" s="59" t="s">
        <v>489</v>
      </c>
      <c r="BW115" s="59" t="s">
        <v>490</v>
      </c>
      <c r="BX115" s="59" t="s">
        <v>5512</v>
      </c>
      <c r="BY115" s="59" t="s">
        <v>5513</v>
      </c>
      <c r="BZ115" s="59" t="s">
        <v>5514</v>
      </c>
      <c r="CA115" s="59" t="s">
        <v>5515</v>
      </c>
      <c r="CB115" s="59" t="s">
        <v>5516</v>
      </c>
      <c r="CC115" s="59" t="s">
        <v>489</v>
      </c>
      <c r="CD115" s="59" t="s">
        <v>490</v>
      </c>
      <c r="CE115" s="59" t="s">
        <v>5517</v>
      </c>
      <c r="CF115" s="59" t="s">
        <v>5518</v>
      </c>
    </row>
    <row r="116" spans="1:85" s="4" customFormat="1" ht="45" customHeight="1" x14ac:dyDescent="0.2">
      <c r="A116" s="77" t="s">
        <v>6559</v>
      </c>
      <c r="B116" s="77">
        <v>13</v>
      </c>
      <c r="C116" s="73" t="s">
        <v>287</v>
      </c>
      <c r="D116" s="58" t="s">
        <v>58</v>
      </c>
      <c r="E116" s="58" t="s">
        <v>59</v>
      </c>
      <c r="F116" s="58" t="s">
        <v>443</v>
      </c>
      <c r="G116" s="58" t="s">
        <v>211</v>
      </c>
      <c r="H116" s="58" t="s">
        <v>5519</v>
      </c>
      <c r="I116" s="58" t="s">
        <v>5520</v>
      </c>
      <c r="J116" s="58" t="s">
        <v>498</v>
      </c>
      <c r="K116" s="58" t="s">
        <v>110</v>
      </c>
      <c r="L116" s="58" t="s">
        <v>5521</v>
      </c>
      <c r="M116" s="58" t="s">
        <v>448</v>
      </c>
      <c r="N116" s="58"/>
      <c r="O116" s="58" t="s">
        <v>5168</v>
      </c>
      <c r="P116" s="58" t="s">
        <v>5169</v>
      </c>
      <c r="Q116" s="58"/>
      <c r="R116" s="58" t="s">
        <v>63</v>
      </c>
      <c r="S116" s="58" t="s">
        <v>5522</v>
      </c>
      <c r="T116" s="58" t="s">
        <v>64</v>
      </c>
      <c r="U116" s="58" t="s">
        <v>498</v>
      </c>
      <c r="V116" s="58" t="s">
        <v>498</v>
      </c>
      <c r="W116" s="58" t="s">
        <v>218</v>
      </c>
      <c r="X116" s="58" t="s">
        <v>65</v>
      </c>
      <c r="Y116" s="58" t="s">
        <v>5523</v>
      </c>
      <c r="Z116" s="58"/>
      <c r="AA116" s="58" t="s">
        <v>5524</v>
      </c>
      <c r="AB116" s="58" t="s">
        <v>5524</v>
      </c>
      <c r="AC116" s="58" t="s">
        <v>5525</v>
      </c>
      <c r="AD116" s="58" t="s">
        <v>5526</v>
      </c>
      <c r="AE116" s="58" t="s">
        <v>5527</v>
      </c>
      <c r="AF116" s="58" t="s">
        <v>5528</v>
      </c>
      <c r="AG116" s="58" t="s">
        <v>5529</v>
      </c>
      <c r="AH116" s="58" t="s">
        <v>5530</v>
      </c>
      <c r="AI116" s="58" t="s">
        <v>498</v>
      </c>
      <c r="AJ116" s="58" t="s">
        <v>5531</v>
      </c>
      <c r="AK116" s="58" t="s">
        <v>5181</v>
      </c>
      <c r="AL116" s="58" t="s">
        <v>5532</v>
      </c>
      <c r="AM116" s="58" t="s">
        <v>5533</v>
      </c>
      <c r="AN116" s="58" t="s">
        <v>5534</v>
      </c>
      <c r="AO116" s="58" t="s">
        <v>66</v>
      </c>
      <c r="AP116" s="58" t="s">
        <v>199</v>
      </c>
      <c r="AQ116" s="58" t="s">
        <v>5535</v>
      </c>
      <c r="AR116" s="58" t="s">
        <v>1025</v>
      </c>
      <c r="AS116" s="58" t="s">
        <v>5536</v>
      </c>
      <c r="AT116" s="58" t="s">
        <v>5537</v>
      </c>
      <c r="AU116" s="58" t="s">
        <v>470</v>
      </c>
      <c r="AV116" s="58" t="s">
        <v>471</v>
      </c>
      <c r="AW116" s="58" t="s">
        <v>471</v>
      </c>
      <c r="AX116" s="58" t="s">
        <v>101</v>
      </c>
      <c r="AY116" s="58" t="s">
        <v>101</v>
      </c>
      <c r="AZ116" s="58" t="s">
        <v>5538</v>
      </c>
      <c r="BA116" s="58" t="s">
        <v>5539</v>
      </c>
      <c r="BB116" s="58" t="s">
        <v>5540</v>
      </c>
      <c r="BC116" s="58" t="s">
        <v>5541</v>
      </c>
      <c r="BD116" s="58" t="s">
        <v>4976</v>
      </c>
      <c r="BE116" s="58" t="s">
        <v>2274</v>
      </c>
      <c r="BF116" s="58" t="s">
        <v>5542</v>
      </c>
      <c r="BG116" s="58" t="s">
        <v>5222</v>
      </c>
      <c r="BH116" s="58" t="s">
        <v>749</v>
      </c>
      <c r="BI116" s="58" t="s">
        <v>4439</v>
      </c>
      <c r="BJ116" s="58" t="s">
        <v>524</v>
      </c>
      <c r="BK116" s="58" t="s">
        <v>5181</v>
      </c>
      <c r="BL116" s="58" t="s">
        <v>498</v>
      </c>
      <c r="BM116" s="58" t="s">
        <v>61</v>
      </c>
      <c r="BN116" s="58" t="s">
        <v>5543</v>
      </c>
      <c r="BO116" s="58" t="s">
        <v>126</v>
      </c>
      <c r="BP116" s="58" t="s">
        <v>126</v>
      </c>
      <c r="BQ116" s="58" t="s">
        <v>598</v>
      </c>
      <c r="BR116" s="58" t="s">
        <v>526</v>
      </c>
      <c r="BS116" s="59" t="s">
        <v>5544</v>
      </c>
      <c r="BT116" s="59" t="s">
        <v>5545</v>
      </c>
      <c r="BU116" s="59" t="s">
        <v>5546</v>
      </c>
      <c r="BV116" s="59" t="s">
        <v>489</v>
      </c>
      <c r="BW116" s="59" t="s">
        <v>490</v>
      </c>
      <c r="BX116" s="59" t="s">
        <v>5547</v>
      </c>
      <c r="BY116" s="59" t="s">
        <v>5548</v>
      </c>
      <c r="BZ116" s="59" t="s">
        <v>5544</v>
      </c>
      <c r="CA116" s="59" t="s">
        <v>5545</v>
      </c>
      <c r="CB116" s="59" t="s">
        <v>5546</v>
      </c>
      <c r="CC116" s="59" t="s">
        <v>489</v>
      </c>
      <c r="CD116" s="59" t="s">
        <v>490</v>
      </c>
      <c r="CE116" s="59" t="s">
        <v>5547</v>
      </c>
      <c r="CF116" s="59" t="s">
        <v>5548</v>
      </c>
    </row>
    <row r="117" spans="1:85" s="4" customFormat="1" ht="45" customHeight="1" x14ac:dyDescent="0.2">
      <c r="A117" s="76" t="s">
        <v>6554</v>
      </c>
      <c r="B117" s="76">
        <v>1</v>
      </c>
      <c r="C117" s="72" t="s">
        <v>288</v>
      </c>
      <c r="D117" s="58" t="s">
        <v>58</v>
      </c>
      <c r="E117" s="58" t="s">
        <v>59</v>
      </c>
      <c r="F117" s="58" t="s">
        <v>443</v>
      </c>
      <c r="G117" s="58" t="s">
        <v>207</v>
      </c>
      <c r="H117" s="58" t="s">
        <v>5549</v>
      </c>
      <c r="I117" s="58" t="s">
        <v>5550</v>
      </c>
      <c r="J117" s="58" t="s">
        <v>5551</v>
      </c>
      <c r="K117" s="58" t="s">
        <v>84</v>
      </c>
      <c r="L117" s="58" t="s">
        <v>5552</v>
      </c>
      <c r="M117" s="58" t="s">
        <v>448</v>
      </c>
      <c r="N117" s="58"/>
      <c r="O117" s="58" t="s">
        <v>5553</v>
      </c>
      <c r="P117" s="58" t="s">
        <v>5554</v>
      </c>
      <c r="Q117" s="58"/>
      <c r="R117" s="58" t="s">
        <v>63</v>
      </c>
      <c r="S117" s="58" t="s">
        <v>5555</v>
      </c>
      <c r="T117" s="58" t="s">
        <v>5556</v>
      </c>
      <c r="U117" s="58" t="s">
        <v>5557</v>
      </c>
      <c r="V117" s="58" t="s">
        <v>5558</v>
      </c>
      <c r="W117" s="58" t="s">
        <v>214</v>
      </c>
      <c r="X117" s="58" t="s">
        <v>65</v>
      </c>
      <c r="Y117" s="58" t="s">
        <v>5559</v>
      </c>
      <c r="Z117" s="58"/>
      <c r="AA117" s="58" t="s">
        <v>5560</v>
      </c>
      <c r="AB117" s="58" t="s">
        <v>5561</v>
      </c>
      <c r="AC117" s="58" t="s">
        <v>5562</v>
      </c>
      <c r="AD117" s="58" t="s">
        <v>5563</v>
      </c>
      <c r="AE117" s="58" t="s">
        <v>5564</v>
      </c>
      <c r="AF117" s="58" t="s">
        <v>5564</v>
      </c>
      <c r="AG117" s="58" t="s">
        <v>5565</v>
      </c>
      <c r="AH117" s="58" t="s">
        <v>5566</v>
      </c>
      <c r="AI117" s="58" t="s">
        <v>933</v>
      </c>
      <c r="AJ117" s="58" t="s">
        <v>5567</v>
      </c>
      <c r="AK117" s="58" t="s">
        <v>5568</v>
      </c>
      <c r="AL117" s="58" t="s">
        <v>5569</v>
      </c>
      <c r="AM117" s="58" t="s">
        <v>5570</v>
      </c>
      <c r="AN117" s="58" t="s">
        <v>5571</v>
      </c>
      <c r="AO117" s="58" t="s">
        <v>66</v>
      </c>
      <c r="AP117" s="58" t="s">
        <v>199</v>
      </c>
      <c r="AQ117" s="58" t="s">
        <v>200</v>
      </c>
      <c r="AR117" s="58" t="s">
        <v>467</v>
      </c>
      <c r="AS117" s="58" t="s">
        <v>468</v>
      </c>
      <c r="AT117" s="58" t="s">
        <v>5572</v>
      </c>
      <c r="AU117" s="58" t="s">
        <v>470</v>
      </c>
      <c r="AV117" s="58" t="s">
        <v>471</v>
      </c>
      <c r="AW117" s="58" t="s">
        <v>471</v>
      </c>
      <c r="AX117" s="58" t="s">
        <v>5573</v>
      </c>
      <c r="AY117" s="58" t="s">
        <v>5573</v>
      </c>
      <c r="AZ117" s="58" t="s">
        <v>5574</v>
      </c>
      <c r="BA117" s="58" t="s">
        <v>5575</v>
      </c>
      <c r="BB117" s="58" t="s">
        <v>5576</v>
      </c>
      <c r="BC117" s="58" t="s">
        <v>5577</v>
      </c>
      <c r="BD117" s="58" t="s">
        <v>555</v>
      </c>
      <c r="BE117" s="58" t="s">
        <v>520</v>
      </c>
      <c r="BF117" s="58" t="s">
        <v>5578</v>
      </c>
      <c r="BG117" s="58" t="s">
        <v>5579</v>
      </c>
      <c r="BH117" s="58" t="s">
        <v>3967</v>
      </c>
      <c r="BI117" s="58" t="s">
        <v>5580</v>
      </c>
      <c r="BJ117" s="58" t="s">
        <v>67</v>
      </c>
      <c r="BK117" s="58" t="s">
        <v>5568</v>
      </c>
      <c r="BL117" s="58" t="s">
        <v>481</v>
      </c>
      <c r="BM117" s="58" t="s">
        <v>83</v>
      </c>
      <c r="BN117" s="58" t="s">
        <v>481</v>
      </c>
      <c r="BO117" s="58" t="s">
        <v>61</v>
      </c>
      <c r="BP117" s="58" t="s">
        <v>61</v>
      </c>
      <c r="BQ117" s="58" t="s">
        <v>4503</v>
      </c>
      <c r="BR117" s="58" t="s">
        <v>561</v>
      </c>
      <c r="BS117" s="59" t="s">
        <v>5581</v>
      </c>
      <c r="BT117" s="59" t="s">
        <v>5582</v>
      </c>
      <c r="BU117" s="59" t="s">
        <v>5583</v>
      </c>
      <c r="BV117" s="59" t="s">
        <v>489</v>
      </c>
      <c r="BW117" s="59" t="s">
        <v>490</v>
      </c>
      <c r="BX117" s="59" t="s">
        <v>5584</v>
      </c>
      <c r="BY117" s="59" t="s">
        <v>492</v>
      </c>
      <c r="BZ117" s="59" t="s">
        <v>5585</v>
      </c>
      <c r="CA117" s="59" t="s">
        <v>5582</v>
      </c>
      <c r="CB117" s="59" t="s">
        <v>5583</v>
      </c>
      <c r="CC117" s="59" t="s">
        <v>489</v>
      </c>
      <c r="CD117" s="59" t="s">
        <v>490</v>
      </c>
      <c r="CE117" s="59" t="s">
        <v>5586</v>
      </c>
      <c r="CF117" s="59" t="s">
        <v>5587</v>
      </c>
    </row>
    <row r="118" spans="1:85" s="4" customFormat="1" ht="45" customHeight="1" x14ac:dyDescent="0.2">
      <c r="A118" s="76" t="s">
        <v>6554</v>
      </c>
      <c r="B118" s="76">
        <v>2</v>
      </c>
      <c r="C118" s="72" t="s">
        <v>289</v>
      </c>
      <c r="D118" s="58" t="s">
        <v>58</v>
      </c>
      <c r="E118" s="58" t="s">
        <v>59</v>
      </c>
      <c r="F118" s="58" t="s">
        <v>443</v>
      </c>
      <c r="G118" s="58" t="s">
        <v>207</v>
      </c>
      <c r="H118" s="58" t="s">
        <v>5588</v>
      </c>
      <c r="I118" s="58" t="s">
        <v>5589</v>
      </c>
      <c r="J118" s="58" t="s">
        <v>498</v>
      </c>
      <c r="K118" s="58" t="s">
        <v>90</v>
      </c>
      <c r="L118" s="58" t="s">
        <v>5590</v>
      </c>
      <c r="M118" s="58" t="s">
        <v>448</v>
      </c>
      <c r="N118" s="58"/>
      <c r="O118" s="58" t="s">
        <v>5553</v>
      </c>
      <c r="P118" s="58" t="s">
        <v>5554</v>
      </c>
      <c r="Q118" s="58"/>
      <c r="R118" s="58" t="s">
        <v>63</v>
      </c>
      <c r="S118" s="58" t="s">
        <v>5591</v>
      </c>
      <c r="T118" s="58" t="s">
        <v>5592</v>
      </c>
      <c r="U118" s="58" t="s">
        <v>5593</v>
      </c>
      <c r="V118" s="58" t="s">
        <v>481</v>
      </c>
      <c r="W118" s="58" t="s">
        <v>453</v>
      </c>
      <c r="X118" s="58" t="s">
        <v>65</v>
      </c>
      <c r="Y118" s="58" t="s">
        <v>5559</v>
      </c>
      <c r="Z118" s="58"/>
      <c r="AA118" s="58" t="s">
        <v>5594</v>
      </c>
      <c r="AB118" s="58" t="s">
        <v>5594</v>
      </c>
      <c r="AC118" s="58" t="s">
        <v>5562</v>
      </c>
      <c r="AD118" s="58" t="s">
        <v>5563</v>
      </c>
      <c r="AE118" s="58" t="s">
        <v>5595</v>
      </c>
      <c r="AF118" s="58" t="s">
        <v>5595</v>
      </c>
      <c r="AG118" s="58" t="s">
        <v>5596</v>
      </c>
      <c r="AH118" s="58" t="s">
        <v>5597</v>
      </c>
      <c r="AI118" s="58" t="s">
        <v>933</v>
      </c>
      <c r="AJ118" s="58" t="s">
        <v>5598</v>
      </c>
      <c r="AK118" s="58" t="s">
        <v>5568</v>
      </c>
      <c r="AL118" s="58" t="s">
        <v>5599</v>
      </c>
      <c r="AM118" s="58" t="s">
        <v>5600</v>
      </c>
      <c r="AN118" s="58" t="s">
        <v>5571</v>
      </c>
      <c r="AO118" s="58" t="s">
        <v>66</v>
      </c>
      <c r="AP118" s="58" t="s">
        <v>199</v>
      </c>
      <c r="AQ118" s="58" t="s">
        <v>200</v>
      </c>
      <c r="AR118" s="58" t="s">
        <v>467</v>
      </c>
      <c r="AS118" s="58" t="s">
        <v>5601</v>
      </c>
      <c r="AT118" s="58" t="s">
        <v>5602</v>
      </c>
      <c r="AU118" s="58" t="s">
        <v>470</v>
      </c>
      <c r="AV118" s="58" t="s">
        <v>471</v>
      </c>
      <c r="AW118" s="58" t="s">
        <v>471</v>
      </c>
      <c r="AX118" s="58" t="s">
        <v>5603</v>
      </c>
      <c r="AY118" s="58" t="s">
        <v>5603</v>
      </c>
      <c r="AZ118" s="58" t="s">
        <v>812</v>
      </c>
      <c r="BA118" s="58" t="s">
        <v>5604</v>
      </c>
      <c r="BB118" s="58" t="s">
        <v>5605</v>
      </c>
      <c r="BC118" s="58" t="s">
        <v>5606</v>
      </c>
      <c r="BD118" s="58" t="s">
        <v>665</v>
      </c>
      <c r="BE118" s="58" t="s">
        <v>520</v>
      </c>
      <c r="BF118" s="58" t="s">
        <v>5607</v>
      </c>
      <c r="BG118" s="58" t="s">
        <v>5608</v>
      </c>
      <c r="BH118" s="58" t="s">
        <v>2086</v>
      </c>
      <c r="BI118" s="58" t="s">
        <v>5609</v>
      </c>
      <c r="BJ118" s="58" t="s">
        <v>524</v>
      </c>
      <c r="BK118" s="58" t="s">
        <v>5568</v>
      </c>
      <c r="BL118" s="58" t="s">
        <v>933</v>
      </c>
      <c r="BM118" s="58" t="s">
        <v>82</v>
      </c>
      <c r="BN118" s="58" t="s">
        <v>933</v>
      </c>
      <c r="BO118" s="58" t="s">
        <v>96</v>
      </c>
      <c r="BP118" s="58" t="s">
        <v>96</v>
      </c>
      <c r="BQ118" s="58" t="s">
        <v>206</v>
      </c>
      <c r="BR118" s="58" t="s">
        <v>561</v>
      </c>
      <c r="BS118" s="59" t="s">
        <v>5610</v>
      </c>
      <c r="BT118" s="59" t="s">
        <v>5611</v>
      </c>
      <c r="BU118" s="59" t="s">
        <v>5612</v>
      </c>
      <c r="BV118" s="59" t="s">
        <v>489</v>
      </c>
      <c r="BW118" s="59" t="s">
        <v>490</v>
      </c>
      <c r="BX118" s="59" t="s">
        <v>5613</v>
      </c>
      <c r="BY118" s="59" t="s">
        <v>5614</v>
      </c>
      <c r="BZ118" s="59" t="s">
        <v>3468</v>
      </c>
      <c r="CA118" s="59" t="s">
        <v>5615</v>
      </c>
      <c r="CB118" s="59" t="s">
        <v>5612</v>
      </c>
      <c r="CC118" s="59" t="s">
        <v>489</v>
      </c>
      <c r="CD118" s="59" t="s">
        <v>490</v>
      </c>
      <c r="CE118" s="59" t="s">
        <v>5616</v>
      </c>
      <c r="CF118" s="59" t="s">
        <v>5617</v>
      </c>
    </row>
    <row r="119" spans="1:85" s="4" customFormat="1" ht="45" customHeight="1" x14ac:dyDescent="0.2">
      <c r="A119" s="76" t="s">
        <v>6554</v>
      </c>
      <c r="B119" s="76">
        <v>3</v>
      </c>
      <c r="C119" s="72" t="s">
        <v>290</v>
      </c>
      <c r="D119" s="58" t="s">
        <v>58</v>
      </c>
      <c r="E119" s="58" t="s">
        <v>59</v>
      </c>
      <c r="F119" s="58" t="s">
        <v>443</v>
      </c>
      <c r="G119" s="58" t="s">
        <v>207</v>
      </c>
      <c r="H119" s="58" t="s">
        <v>5618</v>
      </c>
      <c r="I119" s="58" t="s">
        <v>5619</v>
      </c>
      <c r="J119" s="58" t="s">
        <v>498</v>
      </c>
      <c r="K119" s="58" t="s">
        <v>91</v>
      </c>
      <c r="L119" s="58" t="s">
        <v>5620</v>
      </c>
      <c r="M119" s="58" t="s">
        <v>448</v>
      </c>
      <c r="N119" s="58"/>
      <c r="O119" s="58" t="s">
        <v>5553</v>
      </c>
      <c r="P119" s="58" t="s">
        <v>5554</v>
      </c>
      <c r="Q119" s="58"/>
      <c r="R119" s="58" t="s">
        <v>63</v>
      </c>
      <c r="S119" s="58" t="s">
        <v>5621</v>
      </c>
      <c r="T119" s="58" t="s">
        <v>5622</v>
      </c>
      <c r="U119" s="58" t="s">
        <v>5623</v>
      </c>
      <c r="V119" s="58" t="s">
        <v>5624</v>
      </c>
      <c r="W119" s="58" t="s">
        <v>453</v>
      </c>
      <c r="X119" s="58" t="s">
        <v>65</v>
      </c>
      <c r="Y119" s="58" t="s">
        <v>5559</v>
      </c>
      <c r="Z119" s="58"/>
      <c r="AA119" s="58" t="s">
        <v>5625</v>
      </c>
      <c r="AB119" s="58" t="s">
        <v>5625</v>
      </c>
      <c r="AC119" s="58" t="s">
        <v>5562</v>
      </c>
      <c r="AD119" s="58" t="s">
        <v>5563</v>
      </c>
      <c r="AE119" s="58" t="s">
        <v>5626</v>
      </c>
      <c r="AF119" s="58" t="s">
        <v>5627</v>
      </c>
      <c r="AG119" s="58" t="s">
        <v>5628</v>
      </c>
      <c r="AH119" s="58" t="s">
        <v>5629</v>
      </c>
      <c r="AI119" s="58" t="s">
        <v>498</v>
      </c>
      <c r="AJ119" s="58" t="s">
        <v>5630</v>
      </c>
      <c r="AK119" s="58" t="s">
        <v>5568</v>
      </c>
      <c r="AL119" s="58" t="s">
        <v>5631</v>
      </c>
      <c r="AM119" s="58" t="s">
        <v>5632</v>
      </c>
      <c r="AN119" s="58" t="s">
        <v>5571</v>
      </c>
      <c r="AO119" s="58" t="s">
        <v>66</v>
      </c>
      <c r="AP119" s="58" t="s">
        <v>199</v>
      </c>
      <c r="AQ119" s="58" t="s">
        <v>200</v>
      </c>
      <c r="AR119" s="58" t="s">
        <v>467</v>
      </c>
      <c r="AS119" s="58" t="s">
        <v>549</v>
      </c>
      <c r="AT119" s="58" t="s">
        <v>498</v>
      </c>
      <c r="AU119" s="58" t="s">
        <v>470</v>
      </c>
      <c r="AV119" s="58" t="s">
        <v>471</v>
      </c>
      <c r="AW119" s="58" t="s">
        <v>471</v>
      </c>
      <c r="AX119" s="58" t="s">
        <v>5633</v>
      </c>
      <c r="AY119" s="58" t="s">
        <v>2783</v>
      </c>
      <c r="AZ119" s="58" t="s">
        <v>994</v>
      </c>
      <c r="BA119" s="58" t="s">
        <v>5634</v>
      </c>
      <c r="BB119" s="58" t="s">
        <v>5635</v>
      </c>
      <c r="BC119" s="58" t="s">
        <v>5636</v>
      </c>
      <c r="BD119" s="58" t="s">
        <v>555</v>
      </c>
      <c r="BE119" s="58"/>
      <c r="BF119" s="58" t="s">
        <v>3210</v>
      </c>
      <c r="BG119" s="58" t="s">
        <v>5608</v>
      </c>
      <c r="BH119" s="58" t="s">
        <v>479</v>
      </c>
      <c r="BI119" s="58" t="s">
        <v>5637</v>
      </c>
      <c r="BJ119" s="58" t="s">
        <v>524</v>
      </c>
      <c r="BK119" s="58" t="s">
        <v>5568</v>
      </c>
      <c r="BL119" s="58" t="s">
        <v>498</v>
      </c>
      <c r="BM119" s="58" t="s">
        <v>68</v>
      </c>
      <c r="BN119" s="58" t="s">
        <v>498</v>
      </c>
      <c r="BO119" s="58" t="s">
        <v>125</v>
      </c>
      <c r="BP119" s="58" t="s">
        <v>125</v>
      </c>
      <c r="BQ119" s="58" t="s">
        <v>598</v>
      </c>
      <c r="BR119" s="58" t="s">
        <v>561</v>
      </c>
      <c r="BS119" s="59" t="s">
        <v>5638</v>
      </c>
      <c r="BT119" s="59" t="s">
        <v>5639</v>
      </c>
      <c r="BU119" s="59"/>
      <c r="BV119" s="59" t="s">
        <v>489</v>
      </c>
      <c r="BW119" s="59" t="s">
        <v>490</v>
      </c>
      <c r="BX119" s="59" t="s">
        <v>5640</v>
      </c>
      <c r="BY119" s="59" t="s">
        <v>5641</v>
      </c>
      <c r="BZ119" s="69"/>
      <c r="CA119" s="69"/>
      <c r="CB119" s="69"/>
      <c r="CC119" s="69"/>
      <c r="CD119" s="69"/>
      <c r="CE119" s="69"/>
      <c r="CF119" s="69"/>
    </row>
    <row r="120" spans="1:85" s="4" customFormat="1" ht="45" customHeight="1" x14ac:dyDescent="0.2">
      <c r="A120" s="76" t="s">
        <v>6554</v>
      </c>
      <c r="B120" s="76">
        <v>4</v>
      </c>
      <c r="C120" s="72" t="s">
        <v>291</v>
      </c>
      <c r="D120" s="58" t="s">
        <v>58</v>
      </c>
      <c r="E120" s="58" t="s">
        <v>59</v>
      </c>
      <c r="F120" s="58" t="s">
        <v>443</v>
      </c>
      <c r="G120" s="58" t="s">
        <v>207</v>
      </c>
      <c r="H120" s="58" t="s">
        <v>5642</v>
      </c>
      <c r="I120" s="58" t="s">
        <v>5643</v>
      </c>
      <c r="J120" s="58" t="s">
        <v>498</v>
      </c>
      <c r="K120" s="58" t="s">
        <v>61</v>
      </c>
      <c r="L120" s="58" t="s">
        <v>5644</v>
      </c>
      <c r="M120" s="58" t="s">
        <v>448</v>
      </c>
      <c r="N120" s="58"/>
      <c r="O120" s="58" t="s">
        <v>5553</v>
      </c>
      <c r="P120" s="58" t="s">
        <v>5554</v>
      </c>
      <c r="Q120" s="58"/>
      <c r="R120" s="58" t="s">
        <v>63</v>
      </c>
      <c r="S120" s="58" t="s">
        <v>5645</v>
      </c>
      <c r="T120" s="58" t="s">
        <v>64</v>
      </c>
      <c r="U120" s="58" t="s">
        <v>5646</v>
      </c>
      <c r="V120" s="58" t="s">
        <v>5647</v>
      </c>
      <c r="W120" s="58" t="s">
        <v>453</v>
      </c>
      <c r="X120" s="58" t="s">
        <v>65</v>
      </c>
      <c r="Y120" s="58" t="s">
        <v>5648</v>
      </c>
      <c r="Z120" s="58"/>
      <c r="AA120" s="58" t="s">
        <v>5649</v>
      </c>
      <c r="AB120" s="58" t="s">
        <v>5649</v>
      </c>
      <c r="AC120" s="58" t="s">
        <v>5650</v>
      </c>
      <c r="AD120" s="58" t="s">
        <v>5651</v>
      </c>
      <c r="AE120" s="58" t="s">
        <v>5652</v>
      </c>
      <c r="AF120" s="58" t="s">
        <v>5652</v>
      </c>
      <c r="AG120" s="58" t="s">
        <v>5653</v>
      </c>
      <c r="AH120" s="58" t="s">
        <v>5654</v>
      </c>
      <c r="AI120" s="58" t="s">
        <v>498</v>
      </c>
      <c r="AJ120" s="58" t="s">
        <v>5655</v>
      </c>
      <c r="AK120" s="58" t="s">
        <v>5568</v>
      </c>
      <c r="AL120" s="58" t="s">
        <v>5656</v>
      </c>
      <c r="AM120" s="58" t="s">
        <v>5657</v>
      </c>
      <c r="AN120" s="58" t="s">
        <v>5658</v>
      </c>
      <c r="AO120" s="58" t="s">
        <v>66</v>
      </c>
      <c r="AP120" s="58" t="s">
        <v>199</v>
      </c>
      <c r="AQ120" s="58" t="s">
        <v>200</v>
      </c>
      <c r="AR120" s="58" t="s">
        <v>467</v>
      </c>
      <c r="AS120" s="58" t="s">
        <v>5659</v>
      </c>
      <c r="AT120" s="58" t="s">
        <v>498</v>
      </c>
      <c r="AU120" s="58" t="s">
        <v>470</v>
      </c>
      <c r="AV120" s="58" t="s">
        <v>470</v>
      </c>
      <c r="AW120" s="58" t="s">
        <v>471</v>
      </c>
      <c r="AX120" s="58" t="s">
        <v>1064</v>
      </c>
      <c r="AY120" s="58" t="s">
        <v>1064</v>
      </c>
      <c r="AZ120" s="58" t="s">
        <v>812</v>
      </c>
      <c r="BA120" s="58" t="s">
        <v>1190</v>
      </c>
      <c r="BB120" s="58" t="s">
        <v>5660</v>
      </c>
      <c r="BC120" s="58" t="s">
        <v>5661</v>
      </c>
      <c r="BD120" s="58" t="s">
        <v>665</v>
      </c>
      <c r="BE120" s="58" t="s">
        <v>520</v>
      </c>
      <c r="BF120" s="58" t="s">
        <v>1407</v>
      </c>
      <c r="BG120" s="58" t="s">
        <v>5662</v>
      </c>
      <c r="BH120" s="58" t="s">
        <v>749</v>
      </c>
      <c r="BI120" s="58" t="s">
        <v>479</v>
      </c>
      <c r="BJ120" s="58" t="s">
        <v>67</v>
      </c>
      <c r="BK120" s="58" t="s">
        <v>5568</v>
      </c>
      <c r="BL120" s="58" t="s">
        <v>498</v>
      </c>
      <c r="BM120" s="58" t="s">
        <v>84</v>
      </c>
      <c r="BN120" s="58" t="s">
        <v>498</v>
      </c>
      <c r="BO120" s="58" t="s">
        <v>96</v>
      </c>
      <c r="BP120" s="58" t="s">
        <v>96</v>
      </c>
      <c r="BQ120" s="58" t="s">
        <v>5663</v>
      </c>
      <c r="BR120" s="58" t="s">
        <v>561</v>
      </c>
      <c r="BS120" s="59" t="s">
        <v>5664</v>
      </c>
      <c r="BT120" s="59" t="s">
        <v>5665</v>
      </c>
      <c r="BU120" s="59" t="s">
        <v>5666</v>
      </c>
      <c r="BV120" s="59" t="s">
        <v>489</v>
      </c>
      <c r="BW120" s="59" t="s">
        <v>490</v>
      </c>
      <c r="BX120" s="59" t="s">
        <v>5667</v>
      </c>
      <c r="BY120" s="59" t="s">
        <v>1320</v>
      </c>
      <c r="BZ120" s="59" t="s">
        <v>5668</v>
      </c>
      <c r="CA120" s="59" t="s">
        <v>5665</v>
      </c>
      <c r="CB120" s="59" t="s">
        <v>5666</v>
      </c>
      <c r="CC120" s="59" t="s">
        <v>489</v>
      </c>
      <c r="CD120" s="59" t="s">
        <v>490</v>
      </c>
      <c r="CE120" s="59" t="s">
        <v>5667</v>
      </c>
      <c r="CF120" s="59" t="s">
        <v>5669</v>
      </c>
    </row>
    <row r="121" spans="1:85" s="4" customFormat="1" ht="45" customHeight="1" x14ac:dyDescent="0.2">
      <c r="A121" s="76" t="s">
        <v>6554</v>
      </c>
      <c r="B121" s="76">
        <v>5</v>
      </c>
      <c r="C121" s="72" t="s">
        <v>292</v>
      </c>
      <c r="D121" s="58" t="s">
        <v>58</v>
      </c>
      <c r="E121" s="58" t="s">
        <v>59</v>
      </c>
      <c r="F121" s="58" t="s">
        <v>443</v>
      </c>
      <c r="G121" s="58" t="s">
        <v>207</v>
      </c>
      <c r="H121" s="58" t="s">
        <v>5670</v>
      </c>
      <c r="I121" s="58" t="s">
        <v>5671</v>
      </c>
      <c r="J121" s="58" t="s">
        <v>498</v>
      </c>
      <c r="K121" s="58" t="s">
        <v>102</v>
      </c>
      <c r="L121" s="58" t="s">
        <v>5672</v>
      </c>
      <c r="M121" s="58" t="s">
        <v>448</v>
      </c>
      <c r="N121" s="58"/>
      <c r="O121" s="58" t="s">
        <v>5553</v>
      </c>
      <c r="P121" s="58" t="s">
        <v>5554</v>
      </c>
      <c r="Q121" s="58"/>
      <c r="R121" s="58" t="s">
        <v>63</v>
      </c>
      <c r="S121" s="58" t="s">
        <v>2095</v>
      </c>
      <c r="T121" s="58" t="s">
        <v>5673</v>
      </c>
      <c r="U121" s="58" t="s">
        <v>5674</v>
      </c>
      <c r="V121" s="58" t="s">
        <v>5675</v>
      </c>
      <c r="W121" s="58" t="s">
        <v>453</v>
      </c>
      <c r="X121" s="58" t="s">
        <v>65</v>
      </c>
      <c r="Y121" s="58" t="s">
        <v>5648</v>
      </c>
      <c r="Z121" s="58"/>
      <c r="AA121" s="58" t="s">
        <v>5676</v>
      </c>
      <c r="AB121" s="58" t="s">
        <v>5676</v>
      </c>
      <c r="AC121" s="58" t="s">
        <v>5677</v>
      </c>
      <c r="AD121" s="58" t="s">
        <v>5651</v>
      </c>
      <c r="AE121" s="58" t="s">
        <v>5678</v>
      </c>
      <c r="AF121" s="58" t="s">
        <v>5678</v>
      </c>
      <c r="AG121" s="58" t="s">
        <v>5679</v>
      </c>
      <c r="AH121" s="58" t="s">
        <v>5680</v>
      </c>
      <c r="AI121" s="58" t="s">
        <v>498</v>
      </c>
      <c r="AJ121" s="58" t="s">
        <v>5681</v>
      </c>
      <c r="AK121" s="58" t="s">
        <v>5568</v>
      </c>
      <c r="AL121" s="58" t="s">
        <v>5682</v>
      </c>
      <c r="AM121" s="58" t="s">
        <v>5683</v>
      </c>
      <c r="AN121" s="58" t="s">
        <v>5684</v>
      </c>
      <c r="AO121" s="58" t="s">
        <v>66</v>
      </c>
      <c r="AP121" s="58" t="s">
        <v>199</v>
      </c>
      <c r="AQ121" s="58" t="s">
        <v>200</v>
      </c>
      <c r="AR121" s="58" t="s">
        <v>467</v>
      </c>
      <c r="AS121" s="58" t="s">
        <v>5685</v>
      </c>
      <c r="AT121" s="58" t="s">
        <v>5686</v>
      </c>
      <c r="AU121" s="58" t="s">
        <v>470</v>
      </c>
      <c r="AV121" s="58" t="s">
        <v>470</v>
      </c>
      <c r="AW121" s="58" t="s">
        <v>470</v>
      </c>
      <c r="AX121" s="58" t="s">
        <v>5687</v>
      </c>
      <c r="AY121" s="58" t="s">
        <v>5687</v>
      </c>
      <c r="AZ121" s="58" t="s">
        <v>5688</v>
      </c>
      <c r="BA121" s="58" t="s">
        <v>715</v>
      </c>
      <c r="BB121" s="58" t="s">
        <v>5689</v>
      </c>
      <c r="BC121" s="58" t="s">
        <v>966</v>
      </c>
      <c r="BD121" s="58" t="s">
        <v>555</v>
      </c>
      <c r="BE121" s="58" t="s">
        <v>520</v>
      </c>
      <c r="BF121" s="58" t="s">
        <v>5690</v>
      </c>
      <c r="BG121" s="58" t="s">
        <v>5691</v>
      </c>
      <c r="BH121" s="58" t="s">
        <v>5579</v>
      </c>
      <c r="BI121" s="58" t="s">
        <v>5692</v>
      </c>
      <c r="BJ121" s="58" t="s">
        <v>67</v>
      </c>
      <c r="BK121" s="58" t="s">
        <v>5568</v>
      </c>
      <c r="BL121" s="58" t="s">
        <v>498</v>
      </c>
      <c r="BM121" s="58" t="s">
        <v>85</v>
      </c>
      <c r="BN121" s="58" t="s">
        <v>5693</v>
      </c>
      <c r="BO121" s="58" t="s">
        <v>81</v>
      </c>
      <c r="BP121" s="58" t="s">
        <v>81</v>
      </c>
      <c r="BQ121" s="58" t="s">
        <v>206</v>
      </c>
      <c r="BR121" s="58" t="s">
        <v>561</v>
      </c>
      <c r="BS121" s="59" t="s">
        <v>5694</v>
      </c>
      <c r="BT121" s="59" t="s">
        <v>5695</v>
      </c>
      <c r="BU121" s="59" t="s">
        <v>5696</v>
      </c>
      <c r="BV121" s="59" t="s">
        <v>489</v>
      </c>
      <c r="BW121" s="59" t="s">
        <v>490</v>
      </c>
      <c r="BX121" s="59" t="s">
        <v>5697</v>
      </c>
      <c r="BY121" s="59" t="s">
        <v>1351</v>
      </c>
      <c r="BZ121" s="59" t="s">
        <v>5698</v>
      </c>
      <c r="CA121" s="59" t="s">
        <v>5695</v>
      </c>
      <c r="CB121" s="59" t="s">
        <v>5696</v>
      </c>
      <c r="CC121" s="59" t="s">
        <v>489</v>
      </c>
      <c r="CD121" s="59" t="s">
        <v>490</v>
      </c>
      <c r="CE121" s="59" t="s">
        <v>5699</v>
      </c>
      <c r="CF121" s="59" t="s">
        <v>1351</v>
      </c>
    </row>
    <row r="122" spans="1:85" s="4" customFormat="1" ht="45" customHeight="1" x14ac:dyDescent="0.2">
      <c r="A122" s="76" t="s">
        <v>6554</v>
      </c>
      <c r="B122" s="76">
        <v>6</v>
      </c>
      <c r="C122" s="72" t="s">
        <v>293</v>
      </c>
      <c r="D122" s="58" t="s">
        <v>58</v>
      </c>
      <c r="E122" s="58" t="s">
        <v>59</v>
      </c>
      <c r="F122" s="58" t="s">
        <v>443</v>
      </c>
      <c r="G122" s="58" t="s">
        <v>207</v>
      </c>
      <c r="H122" s="58" t="s">
        <v>5700</v>
      </c>
      <c r="I122" s="58" t="s">
        <v>5701</v>
      </c>
      <c r="J122" s="58" t="s">
        <v>498</v>
      </c>
      <c r="K122" s="58" t="s">
        <v>103</v>
      </c>
      <c r="L122" s="58" t="s">
        <v>5702</v>
      </c>
      <c r="M122" s="58" t="s">
        <v>448</v>
      </c>
      <c r="N122" s="58"/>
      <c r="O122" s="58" t="s">
        <v>5553</v>
      </c>
      <c r="P122" s="58" t="s">
        <v>5554</v>
      </c>
      <c r="Q122" s="58"/>
      <c r="R122" s="58" t="s">
        <v>63</v>
      </c>
      <c r="S122" s="58" t="s">
        <v>5703</v>
      </c>
      <c r="T122" s="58" t="s">
        <v>5704</v>
      </c>
      <c r="U122" s="58" t="s">
        <v>5705</v>
      </c>
      <c r="V122" s="58" t="s">
        <v>5706</v>
      </c>
      <c r="W122" s="58" t="s">
        <v>453</v>
      </c>
      <c r="X122" s="58" t="s">
        <v>65</v>
      </c>
      <c r="Y122" s="58" t="s">
        <v>5648</v>
      </c>
      <c r="Z122" s="58"/>
      <c r="AA122" s="58" t="s">
        <v>5707</v>
      </c>
      <c r="AB122" s="58" t="s">
        <v>5707</v>
      </c>
      <c r="AC122" s="58" t="s">
        <v>5650</v>
      </c>
      <c r="AD122" s="58" t="s">
        <v>5651</v>
      </c>
      <c r="AE122" s="58" t="s">
        <v>5708</v>
      </c>
      <c r="AF122" s="58" t="s">
        <v>5708</v>
      </c>
      <c r="AG122" s="58" t="s">
        <v>5709</v>
      </c>
      <c r="AH122" s="58" t="s">
        <v>5710</v>
      </c>
      <c r="AI122" s="58" t="s">
        <v>498</v>
      </c>
      <c r="AJ122" s="58" t="s">
        <v>5711</v>
      </c>
      <c r="AK122" s="58" t="s">
        <v>5568</v>
      </c>
      <c r="AL122" s="58" t="s">
        <v>5712</v>
      </c>
      <c r="AM122" s="58" t="s">
        <v>5713</v>
      </c>
      <c r="AN122" s="58" t="s">
        <v>5658</v>
      </c>
      <c r="AO122" s="58" t="s">
        <v>1678</v>
      </c>
      <c r="AP122" s="58" t="s">
        <v>5714</v>
      </c>
      <c r="AQ122" s="58" t="s">
        <v>200</v>
      </c>
      <c r="AR122" s="58" t="s">
        <v>1025</v>
      </c>
      <c r="AS122" s="58" t="s">
        <v>5715</v>
      </c>
      <c r="AT122" s="58" t="s">
        <v>5716</v>
      </c>
      <c r="AU122" s="58" t="s">
        <v>470</v>
      </c>
      <c r="AV122" s="58" t="s">
        <v>471</v>
      </c>
      <c r="AW122" s="58" t="s">
        <v>471</v>
      </c>
      <c r="AX122" s="58" t="s">
        <v>2370</v>
      </c>
      <c r="AY122" s="58" t="s">
        <v>2370</v>
      </c>
      <c r="AZ122" s="58" t="s">
        <v>60</v>
      </c>
      <c r="BA122" s="58" t="s">
        <v>5717</v>
      </c>
      <c r="BB122" s="58" t="s">
        <v>5718</v>
      </c>
      <c r="BC122" s="58" t="s">
        <v>5719</v>
      </c>
      <c r="BD122" s="58" t="s">
        <v>665</v>
      </c>
      <c r="BE122" s="58"/>
      <c r="BF122" s="58" t="s">
        <v>5720</v>
      </c>
      <c r="BG122" s="58" t="s">
        <v>5579</v>
      </c>
      <c r="BH122" s="58" t="s">
        <v>3967</v>
      </c>
      <c r="BI122" s="58" t="s">
        <v>5721</v>
      </c>
      <c r="BJ122" s="58" t="s">
        <v>67</v>
      </c>
      <c r="BK122" s="58" t="s">
        <v>5568</v>
      </c>
      <c r="BL122" s="58" t="s">
        <v>498</v>
      </c>
      <c r="BM122" s="58" t="s">
        <v>100</v>
      </c>
      <c r="BN122" s="58" t="s">
        <v>481</v>
      </c>
      <c r="BO122" s="58" t="s">
        <v>80</v>
      </c>
      <c r="BP122" s="58" t="s">
        <v>80</v>
      </c>
      <c r="BQ122" s="58" t="s">
        <v>5722</v>
      </c>
      <c r="BR122" s="58" t="s">
        <v>561</v>
      </c>
      <c r="BS122" s="59" t="s">
        <v>5723</v>
      </c>
      <c r="BT122" s="59" t="s">
        <v>5724</v>
      </c>
      <c r="BU122" s="59" t="s">
        <v>5725</v>
      </c>
      <c r="BV122" s="59" t="s">
        <v>489</v>
      </c>
      <c r="BW122" s="59" t="s">
        <v>490</v>
      </c>
      <c r="BX122" s="59" t="s">
        <v>5726</v>
      </c>
      <c r="BY122" s="59" t="s">
        <v>5727</v>
      </c>
      <c r="BZ122" s="59" t="s">
        <v>5728</v>
      </c>
      <c r="CA122" s="59" t="s">
        <v>5724</v>
      </c>
      <c r="CB122" s="59" t="s">
        <v>5725</v>
      </c>
      <c r="CC122" s="59" t="s">
        <v>489</v>
      </c>
      <c r="CD122" s="59" t="s">
        <v>2467</v>
      </c>
      <c r="CE122" s="59" t="s">
        <v>5729</v>
      </c>
      <c r="CF122" s="59" t="s">
        <v>5730</v>
      </c>
    </row>
    <row r="123" spans="1:85" s="4" customFormat="1" ht="45" customHeight="1" x14ac:dyDescent="0.2">
      <c r="A123" s="76" t="s">
        <v>6554</v>
      </c>
      <c r="B123" s="76">
        <v>7</v>
      </c>
      <c r="C123" s="72" t="s">
        <v>294</v>
      </c>
      <c r="D123" s="58" t="s">
        <v>58</v>
      </c>
      <c r="E123" s="58" t="s">
        <v>59</v>
      </c>
      <c r="F123" s="58" t="s">
        <v>443</v>
      </c>
      <c r="G123" s="58" t="s">
        <v>207</v>
      </c>
      <c r="H123" s="58" t="s">
        <v>294</v>
      </c>
      <c r="I123" s="58" t="s">
        <v>5731</v>
      </c>
      <c r="J123" s="58" t="s">
        <v>498</v>
      </c>
      <c r="K123" s="58" t="s">
        <v>80</v>
      </c>
      <c r="L123" s="58" t="s">
        <v>5732</v>
      </c>
      <c r="M123" s="58" t="s">
        <v>448</v>
      </c>
      <c r="N123" s="58"/>
      <c r="O123" s="58" t="s">
        <v>5553</v>
      </c>
      <c r="P123" s="58" t="s">
        <v>5554</v>
      </c>
      <c r="Q123" s="58"/>
      <c r="R123" s="58" t="s">
        <v>63</v>
      </c>
      <c r="S123" s="58" t="s">
        <v>5733</v>
      </c>
      <c r="T123" s="58" t="s">
        <v>64</v>
      </c>
      <c r="U123" s="58" t="s">
        <v>5734</v>
      </c>
      <c r="V123" s="58" t="s">
        <v>5735</v>
      </c>
      <c r="W123" s="58" t="s">
        <v>453</v>
      </c>
      <c r="X123" s="58" t="s">
        <v>65</v>
      </c>
      <c r="Y123" s="58" t="s">
        <v>5648</v>
      </c>
      <c r="Z123" s="58"/>
      <c r="AA123" s="58" t="s">
        <v>5736</v>
      </c>
      <c r="AB123" s="58" t="s">
        <v>5736</v>
      </c>
      <c r="AC123" s="58" t="s">
        <v>5737</v>
      </c>
      <c r="AD123" s="58" t="s">
        <v>5738</v>
      </c>
      <c r="AE123" s="58" t="s">
        <v>5739</v>
      </c>
      <c r="AF123" s="58" t="s">
        <v>5740</v>
      </c>
      <c r="AG123" s="58" t="s">
        <v>5741</v>
      </c>
      <c r="AH123" s="58" t="s">
        <v>5742</v>
      </c>
      <c r="AI123" s="58" t="s">
        <v>498</v>
      </c>
      <c r="AJ123" s="58" t="s">
        <v>5743</v>
      </c>
      <c r="AK123" s="58" t="s">
        <v>5568</v>
      </c>
      <c r="AL123" s="58" t="s">
        <v>5744</v>
      </c>
      <c r="AM123" s="58" t="s">
        <v>5745</v>
      </c>
      <c r="AN123" s="58" t="s">
        <v>5658</v>
      </c>
      <c r="AO123" s="58" t="s">
        <v>66</v>
      </c>
      <c r="AP123" s="58" t="s">
        <v>199</v>
      </c>
      <c r="AQ123" s="58" t="s">
        <v>200</v>
      </c>
      <c r="AR123" s="58" t="s">
        <v>467</v>
      </c>
      <c r="AS123" s="58" t="s">
        <v>549</v>
      </c>
      <c r="AT123" s="58" t="s">
        <v>498</v>
      </c>
      <c r="AU123" s="58" t="s">
        <v>471</v>
      </c>
      <c r="AV123" s="58" t="s">
        <v>471</v>
      </c>
      <c r="AW123" s="58" t="s">
        <v>471</v>
      </c>
      <c r="AX123" s="58" t="s">
        <v>1221</v>
      </c>
      <c r="AY123" s="58" t="s">
        <v>5746</v>
      </c>
      <c r="AZ123" s="58" t="s">
        <v>3433</v>
      </c>
      <c r="BA123" s="58" t="s">
        <v>995</v>
      </c>
      <c r="BB123" s="58" t="s">
        <v>5747</v>
      </c>
      <c r="BC123" s="58" t="s">
        <v>5748</v>
      </c>
      <c r="BD123" s="58"/>
      <c r="BE123" s="58" t="s">
        <v>520</v>
      </c>
      <c r="BF123" s="58" t="s">
        <v>5749</v>
      </c>
      <c r="BG123" s="58" t="s">
        <v>5579</v>
      </c>
      <c r="BH123" s="58" t="s">
        <v>749</v>
      </c>
      <c r="BI123" s="58" t="s">
        <v>5750</v>
      </c>
      <c r="BJ123" s="58" t="s">
        <v>67</v>
      </c>
      <c r="BK123" s="58" t="s">
        <v>5568</v>
      </c>
      <c r="BL123" s="58" t="s">
        <v>5751</v>
      </c>
      <c r="BM123" s="58" t="s">
        <v>83</v>
      </c>
      <c r="BN123" s="58" t="s">
        <v>498</v>
      </c>
      <c r="BO123" s="58" t="s">
        <v>87</v>
      </c>
      <c r="BP123" s="58" t="s">
        <v>87</v>
      </c>
      <c r="BQ123" s="58" t="s">
        <v>206</v>
      </c>
      <c r="BR123" s="58" t="s">
        <v>599</v>
      </c>
      <c r="BS123" s="59" t="s">
        <v>5752</v>
      </c>
      <c r="BT123" s="59" t="s">
        <v>5753</v>
      </c>
      <c r="BU123" s="59" t="s">
        <v>5754</v>
      </c>
      <c r="BV123" s="59" t="s">
        <v>489</v>
      </c>
      <c r="BW123" s="59" t="s">
        <v>490</v>
      </c>
      <c r="BX123" s="59" t="s">
        <v>5755</v>
      </c>
      <c r="BY123" s="59" t="s">
        <v>5756</v>
      </c>
      <c r="BZ123" s="69"/>
      <c r="CA123" s="69"/>
      <c r="CB123" s="69"/>
      <c r="CC123" s="69"/>
      <c r="CD123" s="69"/>
      <c r="CE123" s="69"/>
      <c r="CF123" s="69"/>
    </row>
    <row r="124" spans="1:85" ht="45" customHeight="1" x14ac:dyDescent="0.25">
      <c r="A124" s="76" t="s">
        <v>6554</v>
      </c>
      <c r="B124" s="76">
        <v>8</v>
      </c>
      <c r="C124" s="72" t="s">
        <v>295</v>
      </c>
      <c r="D124" s="55" t="s">
        <v>58</v>
      </c>
      <c r="E124" s="55" t="s">
        <v>59</v>
      </c>
      <c r="F124" s="55" t="s">
        <v>443</v>
      </c>
      <c r="G124" s="55" t="s">
        <v>207</v>
      </c>
      <c r="H124" s="55" t="s">
        <v>5757</v>
      </c>
      <c r="I124" s="55" t="s">
        <v>5758</v>
      </c>
      <c r="J124" s="55" t="s">
        <v>498</v>
      </c>
      <c r="K124" s="55" t="s">
        <v>98</v>
      </c>
      <c r="L124" s="55" t="s">
        <v>5759</v>
      </c>
      <c r="M124" s="55" t="s">
        <v>448</v>
      </c>
      <c r="N124" s="55"/>
      <c r="O124" s="55" t="s">
        <v>5553</v>
      </c>
      <c r="P124" s="55" t="s">
        <v>5760</v>
      </c>
      <c r="Q124" s="55"/>
      <c r="R124" s="55" t="s">
        <v>63</v>
      </c>
      <c r="S124" s="55" t="s">
        <v>5761</v>
      </c>
      <c r="T124" s="55" t="s">
        <v>64</v>
      </c>
      <c r="U124" s="55" t="s">
        <v>498</v>
      </c>
      <c r="V124" s="55" t="s">
        <v>498</v>
      </c>
      <c r="W124" s="55" t="s">
        <v>453</v>
      </c>
      <c r="X124" s="55" t="s">
        <v>65</v>
      </c>
      <c r="Y124" s="55" t="s">
        <v>5762</v>
      </c>
      <c r="Z124" s="55"/>
      <c r="AA124" s="55" t="s">
        <v>5763</v>
      </c>
      <c r="AB124" s="55" t="s">
        <v>5763</v>
      </c>
      <c r="AC124" s="55" t="s">
        <v>5764</v>
      </c>
      <c r="AD124" s="55" t="s">
        <v>5765</v>
      </c>
      <c r="AE124" s="55" t="s">
        <v>5766</v>
      </c>
      <c r="AF124" s="55" t="s">
        <v>5766</v>
      </c>
      <c r="AG124" s="55" t="s">
        <v>5767</v>
      </c>
      <c r="AH124" s="55" t="s">
        <v>5768</v>
      </c>
      <c r="AI124" s="55" t="s">
        <v>498</v>
      </c>
      <c r="AJ124" s="55" t="s">
        <v>5769</v>
      </c>
      <c r="AK124" s="55" t="s">
        <v>5568</v>
      </c>
      <c r="AL124" s="55" t="s">
        <v>5770</v>
      </c>
      <c r="AM124" s="55" t="s">
        <v>5771</v>
      </c>
      <c r="AN124" s="55" t="s">
        <v>5772</v>
      </c>
      <c r="AO124" s="55" t="s">
        <v>66</v>
      </c>
      <c r="AP124" s="55" t="s">
        <v>199</v>
      </c>
      <c r="AQ124" s="55" t="s">
        <v>200</v>
      </c>
      <c r="AR124" s="55" t="s">
        <v>467</v>
      </c>
      <c r="AS124" s="55" t="s">
        <v>5715</v>
      </c>
      <c r="AT124" s="55" t="s">
        <v>5773</v>
      </c>
      <c r="AU124" s="55" t="s">
        <v>470</v>
      </c>
      <c r="AV124" s="55" t="s">
        <v>471</v>
      </c>
      <c r="AW124" s="55" t="s">
        <v>471</v>
      </c>
      <c r="AX124" s="55" t="s">
        <v>107</v>
      </c>
      <c r="AY124" s="55" t="s">
        <v>107</v>
      </c>
      <c r="AZ124" s="55" t="s">
        <v>473</v>
      </c>
      <c r="BA124" s="55" t="s">
        <v>5774</v>
      </c>
      <c r="BB124" s="55" t="s">
        <v>5775</v>
      </c>
      <c r="BC124" s="55" t="s">
        <v>5776</v>
      </c>
      <c r="BD124" s="55"/>
      <c r="BE124" s="55" t="s">
        <v>520</v>
      </c>
      <c r="BF124" s="55" t="s">
        <v>5777</v>
      </c>
      <c r="BG124" s="55" t="s">
        <v>5608</v>
      </c>
      <c r="BH124" s="55" t="s">
        <v>479</v>
      </c>
      <c r="BI124" s="55" t="s">
        <v>5778</v>
      </c>
      <c r="BJ124" s="55" t="s">
        <v>524</v>
      </c>
      <c r="BK124" s="55" t="s">
        <v>5568</v>
      </c>
      <c r="BL124" s="55" t="s">
        <v>470</v>
      </c>
      <c r="BM124" s="55" t="s">
        <v>82</v>
      </c>
      <c r="BN124" s="55" t="s">
        <v>498</v>
      </c>
      <c r="BO124" s="55" t="s">
        <v>96</v>
      </c>
      <c r="BP124" s="55" t="s">
        <v>96</v>
      </c>
      <c r="BQ124" s="55" t="s">
        <v>5779</v>
      </c>
      <c r="BR124" s="55" t="s">
        <v>3337</v>
      </c>
      <c r="BS124" s="55" t="s">
        <v>5780</v>
      </c>
      <c r="BT124" s="55" t="s">
        <v>5781</v>
      </c>
      <c r="BU124" s="55" t="s">
        <v>5782</v>
      </c>
      <c r="BV124" s="55" t="s">
        <v>489</v>
      </c>
      <c r="BW124" s="55" t="s">
        <v>2473</v>
      </c>
      <c r="BX124" s="55" t="s">
        <v>5783</v>
      </c>
      <c r="BY124" s="55" t="s">
        <v>5784</v>
      </c>
      <c r="BZ124" s="55" t="s">
        <v>5785</v>
      </c>
      <c r="CA124" s="55" t="s">
        <v>5781</v>
      </c>
      <c r="CB124" s="55" t="s">
        <v>5782</v>
      </c>
      <c r="CC124" s="55" t="s">
        <v>489</v>
      </c>
      <c r="CD124" s="55" t="s">
        <v>490</v>
      </c>
      <c r="CE124" s="55" t="s">
        <v>5783</v>
      </c>
      <c r="CF124" s="55" t="s">
        <v>5786</v>
      </c>
      <c r="CG124" s="47"/>
    </row>
    <row r="125" spans="1:85" ht="45" customHeight="1" x14ac:dyDescent="0.25">
      <c r="A125" s="76" t="s">
        <v>6554</v>
      </c>
      <c r="B125" s="76">
        <v>9</v>
      </c>
      <c r="C125" s="72" t="s">
        <v>296</v>
      </c>
      <c r="D125" s="55" t="s">
        <v>58</v>
      </c>
      <c r="E125" s="55" t="s">
        <v>59</v>
      </c>
      <c r="F125" s="55" t="s">
        <v>443</v>
      </c>
      <c r="G125" s="55" t="s">
        <v>211</v>
      </c>
      <c r="H125" s="55" t="s">
        <v>5787</v>
      </c>
      <c r="I125" s="55" t="s">
        <v>5788</v>
      </c>
      <c r="J125" s="55" t="s">
        <v>498</v>
      </c>
      <c r="K125" s="55" t="s">
        <v>79</v>
      </c>
      <c r="L125" s="55" t="s">
        <v>5789</v>
      </c>
      <c r="M125" s="55" t="s">
        <v>448</v>
      </c>
      <c r="N125" s="55"/>
      <c r="O125" s="55" t="s">
        <v>5553</v>
      </c>
      <c r="P125" s="55" t="s">
        <v>5760</v>
      </c>
      <c r="Q125" s="55"/>
      <c r="R125" s="55" t="s">
        <v>63</v>
      </c>
      <c r="S125" s="55" t="s">
        <v>5790</v>
      </c>
      <c r="T125" s="55" t="s">
        <v>5791</v>
      </c>
      <c r="U125" s="55" t="s">
        <v>5792</v>
      </c>
      <c r="V125" s="55" t="s">
        <v>5793</v>
      </c>
      <c r="W125" s="55" t="s">
        <v>453</v>
      </c>
      <c r="X125" s="55" t="s">
        <v>65</v>
      </c>
      <c r="Y125" s="55" t="s">
        <v>5794</v>
      </c>
      <c r="Z125" s="55"/>
      <c r="AA125" s="55" t="s">
        <v>5795</v>
      </c>
      <c r="AB125" s="55" t="s">
        <v>5795</v>
      </c>
      <c r="AC125" s="55" t="s">
        <v>5796</v>
      </c>
      <c r="AD125" s="55" t="s">
        <v>5797</v>
      </c>
      <c r="AE125" s="55" t="s">
        <v>5798</v>
      </c>
      <c r="AF125" s="55" t="s">
        <v>5798</v>
      </c>
      <c r="AG125" s="55" t="s">
        <v>5799</v>
      </c>
      <c r="AH125" s="55" t="s">
        <v>5800</v>
      </c>
      <c r="AI125" s="55" t="s">
        <v>498</v>
      </c>
      <c r="AJ125" s="55" t="s">
        <v>5801</v>
      </c>
      <c r="AK125" s="55" t="s">
        <v>5568</v>
      </c>
      <c r="AL125" s="55" t="s">
        <v>5802</v>
      </c>
      <c r="AM125" s="55" t="s">
        <v>5803</v>
      </c>
      <c r="AN125" s="55" t="s">
        <v>5804</v>
      </c>
      <c r="AO125" s="55" t="s">
        <v>66</v>
      </c>
      <c r="AP125" s="55" t="s">
        <v>199</v>
      </c>
      <c r="AQ125" s="55" t="s">
        <v>200</v>
      </c>
      <c r="AR125" s="55" t="s">
        <v>467</v>
      </c>
      <c r="AS125" s="55" t="s">
        <v>5805</v>
      </c>
      <c r="AT125" s="55" t="s">
        <v>5806</v>
      </c>
      <c r="AU125" s="55" t="s">
        <v>470</v>
      </c>
      <c r="AV125" s="55" t="s">
        <v>471</v>
      </c>
      <c r="AW125" s="55" t="s">
        <v>471</v>
      </c>
      <c r="AX125" s="55" t="s">
        <v>114</v>
      </c>
      <c r="AY125" s="55" t="s">
        <v>114</v>
      </c>
      <c r="AZ125" s="55" t="s">
        <v>473</v>
      </c>
      <c r="BA125" s="55" t="s">
        <v>995</v>
      </c>
      <c r="BB125" s="55" t="s">
        <v>5807</v>
      </c>
      <c r="BC125" s="55" t="s">
        <v>5808</v>
      </c>
      <c r="BD125" s="55" t="s">
        <v>555</v>
      </c>
      <c r="BE125" s="55" t="s">
        <v>666</v>
      </c>
      <c r="BF125" s="55" t="s">
        <v>5809</v>
      </c>
      <c r="BG125" s="55" t="s">
        <v>5608</v>
      </c>
      <c r="BH125" s="55" t="s">
        <v>5608</v>
      </c>
      <c r="BI125" s="55" t="s">
        <v>5810</v>
      </c>
      <c r="BJ125" s="55" t="s">
        <v>524</v>
      </c>
      <c r="BK125" s="55" t="s">
        <v>5568</v>
      </c>
      <c r="BL125" s="55" t="s">
        <v>498</v>
      </c>
      <c r="BM125" s="55" t="s">
        <v>79</v>
      </c>
      <c r="BN125" s="55" t="s">
        <v>5811</v>
      </c>
      <c r="BO125" s="55" t="s">
        <v>79</v>
      </c>
      <c r="BP125" s="55" t="s">
        <v>79</v>
      </c>
      <c r="BQ125" s="55" t="s">
        <v>2210</v>
      </c>
      <c r="BR125" s="55" t="s">
        <v>561</v>
      </c>
      <c r="BS125" s="55" t="s">
        <v>5812</v>
      </c>
      <c r="BT125" s="55" t="s">
        <v>5813</v>
      </c>
      <c r="BU125" s="55" t="s">
        <v>5814</v>
      </c>
      <c r="BV125" s="55" t="s">
        <v>489</v>
      </c>
      <c r="BW125" s="55" t="s">
        <v>490</v>
      </c>
      <c r="BX125" s="55" t="s">
        <v>5815</v>
      </c>
      <c r="BY125" s="55" t="s">
        <v>5816</v>
      </c>
      <c r="BZ125" s="54"/>
      <c r="CA125" s="54"/>
      <c r="CB125" s="54"/>
      <c r="CC125" s="54"/>
      <c r="CD125" s="54"/>
      <c r="CE125" s="54"/>
      <c r="CF125" s="54"/>
      <c r="CG125" s="47"/>
    </row>
    <row r="126" spans="1:85" ht="45" customHeight="1" x14ac:dyDescent="0.25">
      <c r="A126" s="76" t="s">
        <v>6554</v>
      </c>
      <c r="B126" s="76">
        <v>10</v>
      </c>
      <c r="C126" s="72" t="s">
        <v>297</v>
      </c>
      <c r="D126" s="55" t="s">
        <v>58</v>
      </c>
      <c r="E126" s="55" t="s">
        <v>59</v>
      </c>
      <c r="F126" s="55" t="s">
        <v>443</v>
      </c>
      <c r="G126" s="55" t="s">
        <v>211</v>
      </c>
      <c r="H126" s="55" t="s">
        <v>297</v>
      </c>
      <c r="I126" s="55" t="s">
        <v>5817</v>
      </c>
      <c r="J126" s="55" t="s">
        <v>5818</v>
      </c>
      <c r="K126" s="55" t="s">
        <v>2253</v>
      </c>
      <c r="L126" s="55" t="s">
        <v>5819</v>
      </c>
      <c r="M126" s="55" t="s">
        <v>448</v>
      </c>
      <c r="N126" s="55"/>
      <c r="O126" s="55" t="s">
        <v>5553</v>
      </c>
      <c r="P126" s="55" t="s">
        <v>5760</v>
      </c>
      <c r="Q126" s="55"/>
      <c r="R126" s="55" t="s">
        <v>63</v>
      </c>
      <c r="S126" s="55" t="s">
        <v>5820</v>
      </c>
      <c r="T126" s="55" t="s">
        <v>5821</v>
      </c>
      <c r="U126" s="55" t="s">
        <v>5822</v>
      </c>
      <c r="V126" s="55" t="s">
        <v>5823</v>
      </c>
      <c r="W126" s="55" t="s">
        <v>453</v>
      </c>
      <c r="X126" s="55" t="s">
        <v>65</v>
      </c>
      <c r="Y126" s="55" t="s">
        <v>3601</v>
      </c>
      <c r="Z126" s="55"/>
      <c r="AA126" s="55" t="s">
        <v>5824</v>
      </c>
      <c r="AB126" s="55" t="s">
        <v>5824</v>
      </c>
      <c r="AC126" s="55" t="s">
        <v>5825</v>
      </c>
      <c r="AD126" s="55" t="s">
        <v>5826</v>
      </c>
      <c r="AE126" s="55" t="s">
        <v>5827</v>
      </c>
      <c r="AF126" s="55" t="s">
        <v>5827</v>
      </c>
      <c r="AG126" s="55" t="s">
        <v>5828</v>
      </c>
      <c r="AH126" s="55" t="s">
        <v>5829</v>
      </c>
      <c r="AI126" s="55" t="s">
        <v>5830</v>
      </c>
      <c r="AJ126" s="55" t="s">
        <v>5831</v>
      </c>
      <c r="AK126" s="55" t="s">
        <v>5568</v>
      </c>
      <c r="AL126" s="55" t="s">
        <v>5832</v>
      </c>
      <c r="AM126" s="55" t="s">
        <v>5833</v>
      </c>
      <c r="AN126" s="55" t="s">
        <v>5834</v>
      </c>
      <c r="AO126" s="55" t="s">
        <v>66</v>
      </c>
      <c r="AP126" s="55" t="s">
        <v>199</v>
      </c>
      <c r="AQ126" s="55" t="s">
        <v>200</v>
      </c>
      <c r="AR126" s="55" t="s">
        <v>467</v>
      </c>
      <c r="AS126" s="55" t="s">
        <v>5835</v>
      </c>
      <c r="AT126" s="55" t="s">
        <v>5836</v>
      </c>
      <c r="AU126" s="55" t="s">
        <v>470</v>
      </c>
      <c r="AV126" s="55" t="s">
        <v>471</v>
      </c>
      <c r="AW126" s="55" t="s">
        <v>471</v>
      </c>
      <c r="AX126" s="55" t="s">
        <v>85</v>
      </c>
      <c r="AY126" s="55" t="s">
        <v>85</v>
      </c>
      <c r="AZ126" s="55" t="s">
        <v>473</v>
      </c>
      <c r="BA126" s="55" t="s">
        <v>995</v>
      </c>
      <c r="BB126" s="55" t="s">
        <v>5837</v>
      </c>
      <c r="BC126" s="55" t="s">
        <v>5838</v>
      </c>
      <c r="BD126" s="55" t="s">
        <v>555</v>
      </c>
      <c r="BE126" s="55"/>
      <c r="BF126" s="55" t="s">
        <v>2177</v>
      </c>
      <c r="BG126" s="55" t="s">
        <v>5579</v>
      </c>
      <c r="BH126" s="55" t="s">
        <v>749</v>
      </c>
      <c r="BI126" s="55" t="s">
        <v>5839</v>
      </c>
      <c r="BJ126" s="55" t="s">
        <v>67</v>
      </c>
      <c r="BK126" s="55" t="s">
        <v>5568</v>
      </c>
      <c r="BL126" s="55" t="s">
        <v>5840</v>
      </c>
      <c r="BM126" s="55" t="s">
        <v>61</v>
      </c>
      <c r="BN126" s="55" t="s">
        <v>5841</v>
      </c>
      <c r="BO126" s="55" t="s">
        <v>136</v>
      </c>
      <c r="BP126" s="55" t="s">
        <v>136</v>
      </c>
      <c r="BQ126" s="55" t="s">
        <v>5842</v>
      </c>
      <c r="BR126" s="55" t="s">
        <v>561</v>
      </c>
      <c r="BS126" s="55" t="s">
        <v>5843</v>
      </c>
      <c r="BT126" s="55" t="s">
        <v>5844</v>
      </c>
      <c r="BU126" s="55" t="s">
        <v>1811</v>
      </c>
      <c r="BV126" s="55" t="s">
        <v>489</v>
      </c>
      <c r="BW126" s="55" t="s">
        <v>490</v>
      </c>
      <c r="BX126" s="55" t="s">
        <v>5845</v>
      </c>
      <c r="BY126" s="55" t="s">
        <v>5846</v>
      </c>
      <c r="BZ126" s="55" t="s">
        <v>5847</v>
      </c>
      <c r="CA126" s="55" t="s">
        <v>5844</v>
      </c>
      <c r="CB126" s="55" t="s">
        <v>1811</v>
      </c>
      <c r="CC126" s="55" t="s">
        <v>489</v>
      </c>
      <c r="CD126" s="55" t="s">
        <v>490</v>
      </c>
      <c r="CE126" s="55" t="s">
        <v>5845</v>
      </c>
      <c r="CF126" s="55"/>
      <c r="CG126" s="47"/>
    </row>
    <row r="127" spans="1:85" ht="45" customHeight="1" x14ac:dyDescent="0.25">
      <c r="A127" s="76" t="s">
        <v>6554</v>
      </c>
      <c r="B127" s="76">
        <v>11</v>
      </c>
      <c r="C127" s="72" t="s">
        <v>298</v>
      </c>
      <c r="D127" s="55" t="s">
        <v>58</v>
      </c>
      <c r="E127" s="55" t="s">
        <v>59</v>
      </c>
      <c r="F127" s="55" t="s">
        <v>443</v>
      </c>
      <c r="G127" s="55" t="s">
        <v>211</v>
      </c>
      <c r="H127" s="55" t="s">
        <v>5848</v>
      </c>
      <c r="I127" s="55" t="s">
        <v>5849</v>
      </c>
      <c r="J127" s="55" t="s">
        <v>498</v>
      </c>
      <c r="K127" s="55" t="s">
        <v>2253</v>
      </c>
      <c r="L127" s="55" t="s">
        <v>4866</v>
      </c>
      <c r="M127" s="55" t="s">
        <v>448</v>
      </c>
      <c r="N127" s="55"/>
      <c r="O127" s="55" t="s">
        <v>5553</v>
      </c>
      <c r="P127" s="55" t="s">
        <v>5760</v>
      </c>
      <c r="Q127" s="55"/>
      <c r="R127" s="55" t="s">
        <v>63</v>
      </c>
      <c r="S127" s="55" t="s">
        <v>5850</v>
      </c>
      <c r="T127" s="55" t="s">
        <v>64</v>
      </c>
      <c r="U127" s="55" t="s">
        <v>5851</v>
      </c>
      <c r="V127" s="55" t="s">
        <v>498</v>
      </c>
      <c r="W127" s="55" t="s">
        <v>453</v>
      </c>
      <c r="X127" s="55" t="s">
        <v>65</v>
      </c>
      <c r="Y127" s="55" t="s">
        <v>5852</v>
      </c>
      <c r="Z127" s="55"/>
      <c r="AA127" s="55" t="s">
        <v>5853</v>
      </c>
      <c r="AB127" s="55" t="s">
        <v>5853</v>
      </c>
      <c r="AC127" s="55" t="s">
        <v>5854</v>
      </c>
      <c r="AD127" s="55" t="s">
        <v>5855</v>
      </c>
      <c r="AE127" s="55" t="s">
        <v>5856</v>
      </c>
      <c r="AF127" s="55" t="s">
        <v>5857</v>
      </c>
      <c r="AG127" s="55" t="s">
        <v>5858</v>
      </c>
      <c r="AH127" s="55" t="s">
        <v>5859</v>
      </c>
      <c r="AI127" s="55" t="s">
        <v>498</v>
      </c>
      <c r="AJ127" s="55" t="s">
        <v>5860</v>
      </c>
      <c r="AK127" s="55" t="s">
        <v>5568</v>
      </c>
      <c r="AL127" s="55" t="s">
        <v>5861</v>
      </c>
      <c r="AM127" s="55" t="s">
        <v>5862</v>
      </c>
      <c r="AN127" s="55" t="s">
        <v>5863</v>
      </c>
      <c r="AO127" s="55" t="s">
        <v>66</v>
      </c>
      <c r="AP127" s="55" t="s">
        <v>199</v>
      </c>
      <c r="AQ127" s="55" t="s">
        <v>200</v>
      </c>
      <c r="AR127" s="55" t="s">
        <v>467</v>
      </c>
      <c r="AS127" s="55" t="s">
        <v>468</v>
      </c>
      <c r="AT127" s="55" t="s">
        <v>5864</v>
      </c>
      <c r="AU127" s="55" t="s">
        <v>470</v>
      </c>
      <c r="AV127" s="55" t="s">
        <v>471</v>
      </c>
      <c r="AW127" s="55" t="s">
        <v>471</v>
      </c>
      <c r="AX127" s="55" t="s">
        <v>88</v>
      </c>
      <c r="AY127" s="55" t="s">
        <v>88</v>
      </c>
      <c r="AZ127" s="55" t="s">
        <v>812</v>
      </c>
      <c r="BA127" s="55" t="s">
        <v>995</v>
      </c>
      <c r="BB127" s="55" t="s">
        <v>5865</v>
      </c>
      <c r="BC127" s="55" t="s">
        <v>5866</v>
      </c>
      <c r="BD127" s="55" t="s">
        <v>665</v>
      </c>
      <c r="BE127" s="55"/>
      <c r="BF127" s="55" t="s">
        <v>5867</v>
      </c>
      <c r="BG127" s="55" t="s">
        <v>5691</v>
      </c>
      <c r="BH127" s="55" t="s">
        <v>3967</v>
      </c>
      <c r="BI127" s="55" t="s">
        <v>498</v>
      </c>
      <c r="BJ127" s="55" t="s">
        <v>67</v>
      </c>
      <c r="BK127" s="55" t="s">
        <v>5568</v>
      </c>
      <c r="BL127" s="55" t="s">
        <v>498</v>
      </c>
      <c r="BM127" s="55" t="s">
        <v>107</v>
      </c>
      <c r="BN127" s="55" t="s">
        <v>1103</v>
      </c>
      <c r="BO127" s="55" t="s">
        <v>483</v>
      </c>
      <c r="BP127" s="55" t="s">
        <v>483</v>
      </c>
      <c r="BQ127" s="55" t="s">
        <v>206</v>
      </c>
      <c r="BR127" s="55" t="s">
        <v>526</v>
      </c>
      <c r="BS127" s="55" t="s">
        <v>5868</v>
      </c>
      <c r="BT127" s="55" t="s">
        <v>5869</v>
      </c>
      <c r="BU127" s="55" t="s">
        <v>5814</v>
      </c>
      <c r="BV127" s="55" t="s">
        <v>489</v>
      </c>
      <c r="BW127" s="55" t="s">
        <v>490</v>
      </c>
      <c r="BX127" s="55" t="s">
        <v>5870</v>
      </c>
      <c r="BY127" s="55" t="s">
        <v>5871</v>
      </c>
      <c r="BZ127" s="55" t="s">
        <v>5872</v>
      </c>
      <c r="CA127" s="55" t="s">
        <v>5869</v>
      </c>
      <c r="CB127" s="55" t="s">
        <v>5814</v>
      </c>
      <c r="CC127" s="55" t="s">
        <v>489</v>
      </c>
      <c r="CD127" s="55" t="s">
        <v>490</v>
      </c>
      <c r="CE127" s="55" t="s">
        <v>5870</v>
      </c>
      <c r="CF127" s="55" t="s">
        <v>5873</v>
      </c>
      <c r="CG127" s="47"/>
    </row>
    <row r="128" spans="1:85" ht="45" customHeight="1" x14ac:dyDescent="0.25">
      <c r="A128" s="77" t="s">
        <v>6562</v>
      </c>
      <c r="B128" s="77">
        <v>1</v>
      </c>
      <c r="C128" s="73" t="s">
        <v>300</v>
      </c>
      <c r="D128" s="55" t="s">
        <v>58</v>
      </c>
      <c r="E128" s="55" t="s">
        <v>59</v>
      </c>
      <c r="F128" s="55" t="s">
        <v>443</v>
      </c>
      <c r="G128" s="55" t="s">
        <v>207</v>
      </c>
      <c r="H128" s="55" t="s">
        <v>5874</v>
      </c>
      <c r="I128" s="55" t="s">
        <v>5875</v>
      </c>
      <c r="J128" s="55" t="s">
        <v>498</v>
      </c>
      <c r="K128" s="55" t="s">
        <v>61</v>
      </c>
      <c r="L128" s="55" t="s">
        <v>5876</v>
      </c>
      <c r="M128" s="55" t="s">
        <v>448</v>
      </c>
      <c r="N128" s="55"/>
      <c r="O128" s="55" t="s">
        <v>5877</v>
      </c>
      <c r="P128" s="55" t="s">
        <v>5878</v>
      </c>
      <c r="Q128" s="55"/>
      <c r="R128" s="55" t="s">
        <v>63</v>
      </c>
      <c r="S128" s="55" t="s">
        <v>498</v>
      </c>
      <c r="T128" s="55" t="s">
        <v>5879</v>
      </c>
      <c r="U128" s="55" t="s">
        <v>498</v>
      </c>
      <c r="V128" s="55" t="s">
        <v>498</v>
      </c>
      <c r="W128" s="55" t="s">
        <v>214</v>
      </c>
      <c r="X128" s="55" t="s">
        <v>65</v>
      </c>
      <c r="Y128" s="55" t="s">
        <v>5880</v>
      </c>
      <c r="Z128" s="55"/>
      <c r="AA128" s="55" t="s">
        <v>5881</v>
      </c>
      <c r="AB128" s="55" t="s">
        <v>5881</v>
      </c>
      <c r="AC128" s="55" t="s">
        <v>5882</v>
      </c>
      <c r="AD128" s="55" t="s">
        <v>5883</v>
      </c>
      <c r="AE128" s="55" t="s">
        <v>5884</v>
      </c>
      <c r="AF128" s="55" t="s">
        <v>5884</v>
      </c>
      <c r="AG128" s="55" t="s">
        <v>5885</v>
      </c>
      <c r="AH128" s="55" t="s">
        <v>5886</v>
      </c>
      <c r="AI128" s="55" t="s">
        <v>498</v>
      </c>
      <c r="AJ128" s="55" t="s">
        <v>5887</v>
      </c>
      <c r="AK128" s="55" t="s">
        <v>5888</v>
      </c>
      <c r="AL128" s="55" t="s">
        <v>5889</v>
      </c>
      <c r="AM128" s="55" t="s">
        <v>5890</v>
      </c>
      <c r="AN128" s="55" t="s">
        <v>5891</v>
      </c>
      <c r="AO128" s="55" t="s">
        <v>1678</v>
      </c>
      <c r="AP128" s="55" t="s">
        <v>199</v>
      </c>
      <c r="AQ128" s="55" t="s">
        <v>200</v>
      </c>
      <c r="AR128" s="55" t="s">
        <v>467</v>
      </c>
      <c r="AS128" s="55" t="s">
        <v>549</v>
      </c>
      <c r="AT128" s="55" t="s">
        <v>498</v>
      </c>
      <c r="AU128" s="55" t="s">
        <v>470</v>
      </c>
      <c r="AV128" s="55" t="s">
        <v>471</v>
      </c>
      <c r="AW128" s="55" t="s">
        <v>471</v>
      </c>
      <c r="AX128" s="55" t="s">
        <v>136</v>
      </c>
      <c r="AY128" s="55" t="s">
        <v>136</v>
      </c>
      <c r="AZ128" s="55" t="s">
        <v>5892</v>
      </c>
      <c r="BA128" s="55" t="s">
        <v>1190</v>
      </c>
      <c r="BB128" s="55" t="s">
        <v>5893</v>
      </c>
      <c r="BC128" s="55" t="s">
        <v>5894</v>
      </c>
      <c r="BD128" s="55" t="s">
        <v>555</v>
      </c>
      <c r="BE128" s="55" t="s">
        <v>666</v>
      </c>
      <c r="BF128" s="55" t="s">
        <v>1345</v>
      </c>
      <c r="BG128" s="55" t="s">
        <v>5895</v>
      </c>
      <c r="BH128" s="55" t="s">
        <v>749</v>
      </c>
      <c r="BI128" s="55" t="s">
        <v>498</v>
      </c>
      <c r="BJ128" s="55" t="s">
        <v>67</v>
      </c>
      <c r="BK128" s="55" t="s">
        <v>5888</v>
      </c>
      <c r="BL128" s="55" t="s">
        <v>498</v>
      </c>
      <c r="BM128" s="55" t="s">
        <v>68</v>
      </c>
      <c r="BN128" s="55" t="s">
        <v>204</v>
      </c>
      <c r="BO128" s="55" t="s">
        <v>86</v>
      </c>
      <c r="BP128" s="55" t="s">
        <v>86</v>
      </c>
      <c r="BQ128" s="55" t="s">
        <v>5896</v>
      </c>
      <c r="BR128" s="55" t="s">
        <v>847</v>
      </c>
      <c r="BS128" s="55" t="s">
        <v>5897</v>
      </c>
      <c r="BT128" s="55" t="s">
        <v>5898</v>
      </c>
      <c r="BU128" s="55" t="s">
        <v>3470</v>
      </c>
      <c r="BV128" s="55" t="s">
        <v>489</v>
      </c>
      <c r="BW128" s="55" t="s">
        <v>490</v>
      </c>
      <c r="BX128" s="55" t="s">
        <v>5899</v>
      </c>
      <c r="BY128" s="55"/>
      <c r="BZ128" s="55"/>
      <c r="CA128" s="55"/>
      <c r="CB128" s="55"/>
      <c r="CC128" s="55"/>
      <c r="CD128" s="55"/>
      <c r="CE128" s="55"/>
      <c r="CF128" s="55"/>
      <c r="CG128" s="47"/>
    </row>
    <row r="129" spans="1:85" ht="45" customHeight="1" x14ac:dyDescent="0.25">
      <c r="A129" s="77" t="s">
        <v>6562</v>
      </c>
      <c r="B129" s="77">
        <v>2</v>
      </c>
      <c r="C129" s="73" t="s">
        <v>301</v>
      </c>
      <c r="D129" s="55" t="s">
        <v>58</v>
      </c>
      <c r="E129" s="55" t="s">
        <v>59</v>
      </c>
      <c r="F129" s="55" t="s">
        <v>443</v>
      </c>
      <c r="G129" s="55" t="s">
        <v>207</v>
      </c>
      <c r="H129" s="55" t="s">
        <v>5900</v>
      </c>
      <c r="I129" s="55" t="s">
        <v>5901</v>
      </c>
      <c r="J129" s="55" t="s">
        <v>498</v>
      </c>
      <c r="K129" s="55" t="s">
        <v>79</v>
      </c>
      <c r="L129" s="55" t="s">
        <v>5902</v>
      </c>
      <c r="M129" s="55" t="s">
        <v>448</v>
      </c>
      <c r="N129" s="55"/>
      <c r="O129" s="55" t="s">
        <v>5877</v>
      </c>
      <c r="P129" s="55" t="s">
        <v>5878</v>
      </c>
      <c r="Q129" s="55"/>
      <c r="R129" s="55" t="s">
        <v>63</v>
      </c>
      <c r="S129" s="55" t="s">
        <v>5903</v>
      </c>
      <c r="T129" s="55" t="s">
        <v>5904</v>
      </c>
      <c r="U129" s="55" t="s">
        <v>5905</v>
      </c>
      <c r="V129" s="55" t="s">
        <v>5906</v>
      </c>
      <c r="W129" s="55" t="s">
        <v>214</v>
      </c>
      <c r="X129" s="55" t="s">
        <v>65</v>
      </c>
      <c r="Y129" s="55" t="s">
        <v>5880</v>
      </c>
      <c r="Z129" s="55"/>
      <c r="AA129" s="55" t="s">
        <v>5907</v>
      </c>
      <c r="AB129" s="55" t="s">
        <v>5908</v>
      </c>
      <c r="AC129" s="55"/>
      <c r="AD129" s="55"/>
      <c r="AE129" s="55" t="s">
        <v>5909</v>
      </c>
      <c r="AF129" s="55" t="s">
        <v>5909</v>
      </c>
      <c r="AG129" s="55" t="s">
        <v>5910</v>
      </c>
      <c r="AH129" s="55" t="s">
        <v>5911</v>
      </c>
      <c r="AI129" s="55" t="s">
        <v>498</v>
      </c>
      <c r="AJ129" s="55" t="s">
        <v>5912</v>
      </c>
      <c r="AK129" s="55" t="s">
        <v>5888</v>
      </c>
      <c r="AL129" s="55" t="s">
        <v>5913</v>
      </c>
      <c r="AM129" s="55" t="s">
        <v>5914</v>
      </c>
      <c r="AN129" s="55" t="s">
        <v>5915</v>
      </c>
      <c r="AO129" s="55" t="s">
        <v>66</v>
      </c>
      <c r="AP129" s="55" t="s">
        <v>1618</v>
      </c>
      <c r="AQ129" s="55" t="s">
        <v>200</v>
      </c>
      <c r="AR129" s="55" t="s">
        <v>467</v>
      </c>
      <c r="AS129" s="55" t="s">
        <v>549</v>
      </c>
      <c r="AT129" s="55" t="s">
        <v>498</v>
      </c>
      <c r="AU129" s="55" t="s">
        <v>470</v>
      </c>
      <c r="AV129" s="55" t="s">
        <v>471</v>
      </c>
      <c r="AW129" s="55" t="s">
        <v>471</v>
      </c>
      <c r="AX129" s="55" t="s">
        <v>5916</v>
      </c>
      <c r="AY129" s="55" t="s">
        <v>5916</v>
      </c>
      <c r="AZ129" s="55" t="s">
        <v>467</v>
      </c>
      <c r="BA129" s="55" t="s">
        <v>5917</v>
      </c>
      <c r="BB129" s="55" t="s">
        <v>5918</v>
      </c>
      <c r="BC129" s="55" t="s">
        <v>5919</v>
      </c>
      <c r="BD129" s="55"/>
      <c r="BE129" s="55"/>
      <c r="BF129" s="55" t="s">
        <v>2989</v>
      </c>
      <c r="BG129" s="55" t="s">
        <v>5895</v>
      </c>
      <c r="BH129" s="55" t="s">
        <v>3967</v>
      </c>
      <c r="BI129" s="55" t="s">
        <v>5920</v>
      </c>
      <c r="BJ129" s="55" t="s">
        <v>67</v>
      </c>
      <c r="BK129" s="55" t="s">
        <v>5888</v>
      </c>
      <c r="BL129" s="55" t="s">
        <v>498</v>
      </c>
      <c r="BM129" s="55" t="s">
        <v>68</v>
      </c>
      <c r="BN129" s="55" t="s">
        <v>4049</v>
      </c>
      <c r="BO129" s="55" t="s">
        <v>483</v>
      </c>
      <c r="BP129" s="55" t="s">
        <v>483</v>
      </c>
      <c r="BQ129" s="55" t="s">
        <v>5921</v>
      </c>
      <c r="BR129" s="55" t="s">
        <v>847</v>
      </c>
      <c r="BS129" s="55" t="s">
        <v>5922</v>
      </c>
      <c r="BT129" s="55" t="s">
        <v>5923</v>
      </c>
      <c r="BU129" s="55" t="s">
        <v>5924</v>
      </c>
      <c r="BV129" s="55" t="s">
        <v>489</v>
      </c>
      <c r="BW129" s="55" t="s">
        <v>490</v>
      </c>
      <c r="BX129" s="55" t="s">
        <v>5925</v>
      </c>
      <c r="BY129" s="55"/>
      <c r="BZ129" s="55"/>
      <c r="CA129" s="55"/>
      <c r="CB129" s="55"/>
      <c r="CC129" s="55"/>
      <c r="CD129" s="55"/>
      <c r="CE129" s="55"/>
      <c r="CF129" s="54"/>
      <c r="CG129" s="47"/>
    </row>
    <row r="130" spans="1:85" ht="45" customHeight="1" x14ac:dyDescent="0.25">
      <c r="A130" s="77" t="s">
        <v>6562</v>
      </c>
      <c r="B130" s="77">
        <v>3</v>
      </c>
      <c r="C130" s="73" t="s">
        <v>302</v>
      </c>
      <c r="D130" s="55" t="s">
        <v>58</v>
      </c>
      <c r="E130" s="55" t="s">
        <v>59</v>
      </c>
      <c r="F130" s="55" t="s">
        <v>443</v>
      </c>
      <c r="G130" s="55" t="s">
        <v>207</v>
      </c>
      <c r="H130" s="55" t="s">
        <v>5926</v>
      </c>
      <c r="I130" s="55" t="s">
        <v>5927</v>
      </c>
      <c r="J130" s="55" t="s">
        <v>498</v>
      </c>
      <c r="K130" s="55" t="s">
        <v>81</v>
      </c>
      <c r="L130" s="55" t="s">
        <v>5928</v>
      </c>
      <c r="M130" s="55" t="s">
        <v>448</v>
      </c>
      <c r="N130" s="55"/>
      <c r="O130" s="55" t="s">
        <v>5877</v>
      </c>
      <c r="P130" s="55" t="s">
        <v>5878</v>
      </c>
      <c r="Q130" s="55"/>
      <c r="R130" s="55" t="s">
        <v>63</v>
      </c>
      <c r="S130" s="55" t="s">
        <v>5929</v>
      </c>
      <c r="T130" s="55" t="s">
        <v>64</v>
      </c>
      <c r="U130" s="55" t="s">
        <v>5930</v>
      </c>
      <c r="V130" s="55" t="s">
        <v>498</v>
      </c>
      <c r="W130" s="55" t="s">
        <v>453</v>
      </c>
      <c r="X130" s="55" t="s">
        <v>65</v>
      </c>
      <c r="Y130" s="55" t="s">
        <v>5880</v>
      </c>
      <c r="Z130" s="55"/>
      <c r="AA130" s="55" t="s">
        <v>5931</v>
      </c>
      <c r="AB130" s="55" t="s">
        <v>5931</v>
      </c>
      <c r="AC130" s="55" t="s">
        <v>5932</v>
      </c>
      <c r="AD130" s="55" t="s">
        <v>5933</v>
      </c>
      <c r="AE130" s="55" t="s">
        <v>5934</v>
      </c>
      <c r="AF130" s="55" t="s">
        <v>5935</v>
      </c>
      <c r="AG130" s="55" t="s">
        <v>5936</v>
      </c>
      <c r="AH130" s="55" t="s">
        <v>5937</v>
      </c>
      <c r="AI130" s="55" t="s">
        <v>498</v>
      </c>
      <c r="AJ130" s="55" t="s">
        <v>5938</v>
      </c>
      <c r="AK130" s="55" t="s">
        <v>5888</v>
      </c>
      <c r="AL130" s="55" t="s">
        <v>5939</v>
      </c>
      <c r="AM130" s="55" t="s">
        <v>5940</v>
      </c>
      <c r="AN130" s="55" t="s">
        <v>5915</v>
      </c>
      <c r="AO130" s="55" t="s">
        <v>66</v>
      </c>
      <c r="AP130" s="55" t="s">
        <v>1618</v>
      </c>
      <c r="AQ130" s="55" t="s">
        <v>200</v>
      </c>
      <c r="AR130" s="55" t="s">
        <v>467</v>
      </c>
      <c r="AS130" s="55" t="s">
        <v>5941</v>
      </c>
      <c r="AT130" s="55" t="s">
        <v>498</v>
      </c>
      <c r="AU130" s="55" t="s">
        <v>470</v>
      </c>
      <c r="AV130" s="55" t="s">
        <v>471</v>
      </c>
      <c r="AW130" s="55" t="s">
        <v>471</v>
      </c>
      <c r="AX130" s="55" t="s">
        <v>690</v>
      </c>
      <c r="AY130" s="55" t="s">
        <v>690</v>
      </c>
      <c r="AZ130" s="55" t="s">
        <v>5942</v>
      </c>
      <c r="BA130" s="55" t="s">
        <v>5943</v>
      </c>
      <c r="BB130" s="55" t="s">
        <v>5944</v>
      </c>
      <c r="BC130" s="55" t="s">
        <v>5945</v>
      </c>
      <c r="BD130" s="55" t="s">
        <v>555</v>
      </c>
      <c r="BE130" s="55"/>
      <c r="BF130" s="55" t="s">
        <v>5946</v>
      </c>
      <c r="BG130" s="55" t="s">
        <v>5895</v>
      </c>
      <c r="BH130" s="55" t="s">
        <v>5947</v>
      </c>
      <c r="BI130" s="55" t="s">
        <v>5948</v>
      </c>
      <c r="BJ130" s="55" t="s">
        <v>67</v>
      </c>
      <c r="BK130" s="55" t="s">
        <v>5888</v>
      </c>
      <c r="BL130" s="55" t="s">
        <v>498</v>
      </c>
      <c r="BM130" s="55" t="s">
        <v>85</v>
      </c>
      <c r="BN130" s="55" t="s">
        <v>5949</v>
      </c>
      <c r="BO130" s="55" t="s">
        <v>86</v>
      </c>
      <c r="BP130" s="55" t="s">
        <v>86</v>
      </c>
      <c r="BQ130" s="55" t="s">
        <v>5950</v>
      </c>
      <c r="BR130" s="55" t="s">
        <v>599</v>
      </c>
      <c r="BS130" s="55" t="s">
        <v>5951</v>
      </c>
      <c r="BT130" s="55" t="s">
        <v>5952</v>
      </c>
      <c r="BU130" s="55" t="s">
        <v>5953</v>
      </c>
      <c r="BV130" s="55" t="s">
        <v>489</v>
      </c>
      <c r="BW130" s="55" t="s">
        <v>490</v>
      </c>
      <c r="BX130" s="55" t="s">
        <v>5954</v>
      </c>
      <c r="BY130" s="55" t="s">
        <v>5955</v>
      </c>
      <c r="BZ130" s="55" t="s">
        <v>5956</v>
      </c>
      <c r="CA130" s="55" t="s">
        <v>5952</v>
      </c>
      <c r="CB130" s="55" t="s">
        <v>5953</v>
      </c>
      <c r="CC130" s="55" t="s">
        <v>489</v>
      </c>
      <c r="CD130" s="55" t="s">
        <v>490</v>
      </c>
      <c r="CE130" s="55" t="s">
        <v>5954</v>
      </c>
      <c r="CF130" s="55" t="s">
        <v>5955</v>
      </c>
      <c r="CG130" s="47"/>
    </row>
    <row r="131" spans="1:85" ht="45" customHeight="1" x14ac:dyDescent="0.25">
      <c r="A131" s="77" t="s">
        <v>6562</v>
      </c>
      <c r="B131" s="77">
        <v>4</v>
      </c>
      <c r="C131" s="73" t="s">
        <v>303</v>
      </c>
      <c r="D131" s="55" t="s">
        <v>58</v>
      </c>
      <c r="E131" s="55" t="s">
        <v>59</v>
      </c>
      <c r="F131" s="55" t="s">
        <v>443</v>
      </c>
      <c r="G131" s="55" t="s">
        <v>207</v>
      </c>
      <c r="H131" s="55" t="s">
        <v>5957</v>
      </c>
      <c r="I131" s="55" t="s">
        <v>5958</v>
      </c>
      <c r="J131" s="55" t="s">
        <v>498</v>
      </c>
      <c r="K131" s="55" t="s">
        <v>82</v>
      </c>
      <c r="L131" s="55" t="s">
        <v>5959</v>
      </c>
      <c r="M131" s="55" t="s">
        <v>448</v>
      </c>
      <c r="N131" s="55"/>
      <c r="O131" s="55" t="s">
        <v>5877</v>
      </c>
      <c r="P131" s="55" t="s">
        <v>5878</v>
      </c>
      <c r="Q131" s="55"/>
      <c r="R131" s="55" t="s">
        <v>63</v>
      </c>
      <c r="S131" s="55" t="s">
        <v>5960</v>
      </c>
      <c r="T131" s="55" t="s">
        <v>5961</v>
      </c>
      <c r="U131" s="55"/>
      <c r="V131" s="55" t="s">
        <v>5962</v>
      </c>
      <c r="W131" s="55" t="s">
        <v>453</v>
      </c>
      <c r="X131" s="55" t="s">
        <v>65</v>
      </c>
      <c r="Y131" s="55" t="s">
        <v>5880</v>
      </c>
      <c r="Z131" s="55"/>
      <c r="AA131" s="55" t="s">
        <v>5963</v>
      </c>
      <c r="AB131" s="55" t="s">
        <v>5963</v>
      </c>
      <c r="AC131" s="55" t="s">
        <v>5964</v>
      </c>
      <c r="AD131" s="55" t="s">
        <v>5965</v>
      </c>
      <c r="AE131" s="55" t="s">
        <v>5966</v>
      </c>
      <c r="AF131" s="55" t="s">
        <v>5966</v>
      </c>
      <c r="AG131" s="55" t="s">
        <v>5967</v>
      </c>
      <c r="AH131" s="55" t="s">
        <v>5968</v>
      </c>
      <c r="AI131" s="55" t="s">
        <v>498</v>
      </c>
      <c r="AJ131" s="55" t="s">
        <v>5969</v>
      </c>
      <c r="AK131" s="55" t="s">
        <v>5888</v>
      </c>
      <c r="AL131" s="55" t="s">
        <v>5970</v>
      </c>
      <c r="AM131" s="55" t="s">
        <v>5971</v>
      </c>
      <c r="AN131" s="55" t="s">
        <v>5915</v>
      </c>
      <c r="AO131" s="55" t="s">
        <v>66</v>
      </c>
      <c r="AP131" s="55" t="s">
        <v>1618</v>
      </c>
      <c r="AQ131" s="55" t="s">
        <v>200</v>
      </c>
      <c r="AR131" s="55" t="s">
        <v>467</v>
      </c>
      <c r="AS131" s="55" t="s">
        <v>5972</v>
      </c>
      <c r="AT131" s="55" t="s">
        <v>498</v>
      </c>
      <c r="AU131" s="55" t="s">
        <v>470</v>
      </c>
      <c r="AV131" s="55" t="s">
        <v>471</v>
      </c>
      <c r="AW131" s="55" t="s">
        <v>471</v>
      </c>
      <c r="AX131" s="55" t="s">
        <v>1403</v>
      </c>
      <c r="AY131" s="55" t="s">
        <v>1403</v>
      </c>
      <c r="AZ131" s="55" t="s">
        <v>3387</v>
      </c>
      <c r="BA131" s="55" t="s">
        <v>2204</v>
      </c>
      <c r="BB131" s="55" t="s">
        <v>5973</v>
      </c>
      <c r="BC131" s="55" t="s">
        <v>5974</v>
      </c>
      <c r="BD131" s="55" t="s">
        <v>555</v>
      </c>
      <c r="BE131" s="55"/>
      <c r="BF131" s="55" t="s">
        <v>3676</v>
      </c>
      <c r="BG131" s="55" t="s">
        <v>5895</v>
      </c>
      <c r="BH131" s="55" t="s">
        <v>749</v>
      </c>
      <c r="BI131" s="55" t="s">
        <v>5975</v>
      </c>
      <c r="BJ131" s="55" t="s">
        <v>524</v>
      </c>
      <c r="BK131" s="55" t="s">
        <v>5976</v>
      </c>
      <c r="BL131" s="55" t="s">
        <v>481</v>
      </c>
      <c r="BM131" s="55" t="s">
        <v>81</v>
      </c>
      <c r="BN131" s="55" t="s">
        <v>498</v>
      </c>
      <c r="BO131" s="55" t="s">
        <v>79</v>
      </c>
      <c r="BP131" s="55" t="s">
        <v>79</v>
      </c>
      <c r="BQ131" s="55" t="s">
        <v>5977</v>
      </c>
      <c r="BR131" s="55" t="s">
        <v>526</v>
      </c>
      <c r="BS131" s="55" t="s">
        <v>5978</v>
      </c>
      <c r="BT131" s="55" t="s">
        <v>5979</v>
      </c>
      <c r="BU131" s="55" t="s">
        <v>5980</v>
      </c>
      <c r="BV131" s="55" t="s">
        <v>489</v>
      </c>
      <c r="BW131" s="55" t="s">
        <v>490</v>
      </c>
      <c r="BX131" s="55" t="s">
        <v>5981</v>
      </c>
      <c r="BY131" s="55"/>
      <c r="BZ131" s="54"/>
      <c r="CA131" s="54"/>
      <c r="CB131" s="54"/>
      <c r="CC131" s="54"/>
      <c r="CD131" s="54"/>
      <c r="CE131" s="54"/>
      <c r="CF131" s="54"/>
      <c r="CG131" s="47"/>
    </row>
    <row r="132" spans="1:85" ht="45" customHeight="1" x14ac:dyDescent="0.25">
      <c r="A132" s="77" t="s">
        <v>6562</v>
      </c>
      <c r="B132" s="77">
        <v>5</v>
      </c>
      <c r="C132" s="73" t="s">
        <v>304</v>
      </c>
      <c r="D132" s="55" t="s">
        <v>58</v>
      </c>
      <c r="E132" s="55" t="s">
        <v>59</v>
      </c>
      <c r="F132" s="55" t="s">
        <v>443</v>
      </c>
      <c r="G132" s="55" t="s">
        <v>207</v>
      </c>
      <c r="H132" s="55" t="s">
        <v>5982</v>
      </c>
      <c r="I132" s="55" t="s">
        <v>5983</v>
      </c>
      <c r="J132" s="55" t="s">
        <v>498</v>
      </c>
      <c r="K132" s="55" t="s">
        <v>83</v>
      </c>
      <c r="L132" s="55" t="s">
        <v>5984</v>
      </c>
      <c r="M132" s="55" t="s">
        <v>448</v>
      </c>
      <c r="N132" s="55"/>
      <c r="O132" s="55" t="s">
        <v>5877</v>
      </c>
      <c r="P132" s="55" t="s">
        <v>5878</v>
      </c>
      <c r="Q132" s="55"/>
      <c r="R132" s="55" t="s">
        <v>63</v>
      </c>
      <c r="S132" s="55" t="s">
        <v>5985</v>
      </c>
      <c r="T132" s="55" t="s">
        <v>5986</v>
      </c>
      <c r="U132" s="55" t="s">
        <v>5987</v>
      </c>
      <c r="V132" s="55" t="s">
        <v>5988</v>
      </c>
      <c r="W132" s="55" t="s">
        <v>453</v>
      </c>
      <c r="X132" s="55" t="s">
        <v>65</v>
      </c>
      <c r="Y132" s="55" t="s">
        <v>5880</v>
      </c>
      <c r="Z132" s="55"/>
      <c r="AA132" s="55" t="s">
        <v>5989</v>
      </c>
      <c r="AB132" s="55" t="s">
        <v>5989</v>
      </c>
      <c r="AC132" s="55"/>
      <c r="AD132" s="55"/>
      <c r="AE132" s="55" t="s">
        <v>5990</v>
      </c>
      <c r="AF132" s="55" t="s">
        <v>5990</v>
      </c>
      <c r="AG132" s="55" t="s">
        <v>5991</v>
      </c>
      <c r="AH132" s="55" t="s">
        <v>5992</v>
      </c>
      <c r="AI132" s="55" t="s">
        <v>498</v>
      </c>
      <c r="AJ132" s="55" t="s">
        <v>5993</v>
      </c>
      <c r="AK132" s="55" t="s">
        <v>5888</v>
      </c>
      <c r="AL132" s="55" t="s">
        <v>5994</v>
      </c>
      <c r="AM132" s="55" t="s">
        <v>5995</v>
      </c>
      <c r="AN132" s="55" t="s">
        <v>5915</v>
      </c>
      <c r="AO132" s="55" t="s">
        <v>66</v>
      </c>
      <c r="AP132" s="55" t="s">
        <v>199</v>
      </c>
      <c r="AQ132" s="55" t="s">
        <v>200</v>
      </c>
      <c r="AR132" s="55" t="s">
        <v>467</v>
      </c>
      <c r="AS132" s="55" t="s">
        <v>5996</v>
      </c>
      <c r="AT132" s="55" t="s">
        <v>5997</v>
      </c>
      <c r="AU132" s="55" t="s">
        <v>471</v>
      </c>
      <c r="AV132" s="55" t="s">
        <v>471</v>
      </c>
      <c r="AW132" s="55" t="s">
        <v>471</v>
      </c>
      <c r="AX132" s="55" t="s">
        <v>690</v>
      </c>
      <c r="AY132" s="55" t="s">
        <v>690</v>
      </c>
      <c r="AZ132" s="55" t="s">
        <v>812</v>
      </c>
      <c r="BA132" s="55" t="s">
        <v>5998</v>
      </c>
      <c r="BB132" s="55" t="s">
        <v>5999</v>
      </c>
      <c r="BC132" s="55" t="s">
        <v>6000</v>
      </c>
      <c r="BD132" s="55"/>
      <c r="BE132" s="55"/>
      <c r="BF132" s="55" t="s">
        <v>6001</v>
      </c>
      <c r="BG132" s="55" t="s">
        <v>5895</v>
      </c>
      <c r="BH132" s="55" t="s">
        <v>5895</v>
      </c>
      <c r="BI132" s="55" t="s">
        <v>6002</v>
      </c>
      <c r="BJ132" s="55" t="s">
        <v>67</v>
      </c>
      <c r="BK132" s="55" t="s">
        <v>5888</v>
      </c>
      <c r="BL132" s="55" t="s">
        <v>6003</v>
      </c>
      <c r="BM132" s="55" t="s">
        <v>82</v>
      </c>
      <c r="BN132" s="55" t="s">
        <v>482</v>
      </c>
      <c r="BO132" s="55" t="s">
        <v>81</v>
      </c>
      <c r="BP132" s="55" t="s">
        <v>81</v>
      </c>
      <c r="BQ132" s="55" t="s">
        <v>6004</v>
      </c>
      <c r="BR132" s="55" t="s">
        <v>561</v>
      </c>
      <c r="BS132" s="55" t="s">
        <v>6005</v>
      </c>
      <c r="BT132" s="55" t="s">
        <v>6006</v>
      </c>
      <c r="BU132" s="55" t="s">
        <v>6007</v>
      </c>
      <c r="BV132" s="55" t="s">
        <v>489</v>
      </c>
      <c r="BW132" s="55" t="s">
        <v>2473</v>
      </c>
      <c r="BX132" s="55" t="s">
        <v>6008</v>
      </c>
      <c r="BY132" s="55" t="s">
        <v>2247</v>
      </c>
      <c r="BZ132" s="55" t="s">
        <v>6005</v>
      </c>
      <c r="CA132" s="55" t="s">
        <v>6006</v>
      </c>
      <c r="CB132" s="55" t="s">
        <v>6007</v>
      </c>
      <c r="CC132" s="55" t="s">
        <v>489</v>
      </c>
      <c r="CD132" s="55" t="s">
        <v>2473</v>
      </c>
      <c r="CE132" s="55" t="s">
        <v>6009</v>
      </c>
      <c r="CF132" s="55" t="s">
        <v>2247</v>
      </c>
      <c r="CG132" s="47"/>
    </row>
    <row r="133" spans="1:85" ht="45" customHeight="1" x14ac:dyDescent="0.25">
      <c r="A133" s="77" t="s">
        <v>6562</v>
      </c>
      <c r="B133" s="77">
        <v>6</v>
      </c>
      <c r="C133" s="73" t="s">
        <v>305</v>
      </c>
      <c r="D133" s="55" t="s">
        <v>58</v>
      </c>
      <c r="E133" s="55" t="s">
        <v>59</v>
      </c>
      <c r="F133" s="55" t="s">
        <v>443</v>
      </c>
      <c r="G133" s="55" t="s">
        <v>207</v>
      </c>
      <c r="H133" s="55" t="s">
        <v>6010</v>
      </c>
      <c r="I133" s="55" t="s">
        <v>6011</v>
      </c>
      <c r="J133" s="55" t="s">
        <v>498</v>
      </c>
      <c r="K133" s="55" t="s">
        <v>84</v>
      </c>
      <c r="L133" s="55" t="s">
        <v>4923</v>
      </c>
      <c r="M133" s="55" t="s">
        <v>448</v>
      </c>
      <c r="N133" s="55"/>
      <c r="O133" s="55" t="s">
        <v>5877</v>
      </c>
      <c r="P133" s="55" t="s">
        <v>5878</v>
      </c>
      <c r="Q133" s="55"/>
      <c r="R133" s="55" t="s">
        <v>63</v>
      </c>
      <c r="S133" s="55" t="s">
        <v>6012</v>
      </c>
      <c r="T133" s="55" t="s">
        <v>6013</v>
      </c>
      <c r="U133" s="55" t="s">
        <v>498</v>
      </c>
      <c r="V133" s="55" t="s">
        <v>498</v>
      </c>
      <c r="W133" s="55" t="s">
        <v>214</v>
      </c>
      <c r="X133" s="55" t="s">
        <v>65</v>
      </c>
      <c r="Y133" s="55" t="s">
        <v>5880</v>
      </c>
      <c r="Z133" s="55"/>
      <c r="AA133" s="55" t="s">
        <v>6014</v>
      </c>
      <c r="AB133" s="55" t="s">
        <v>6014</v>
      </c>
      <c r="AC133" s="55" t="s">
        <v>6015</v>
      </c>
      <c r="AD133" s="55" t="s">
        <v>6016</v>
      </c>
      <c r="AE133" s="55" t="s">
        <v>6017</v>
      </c>
      <c r="AF133" s="55" t="s">
        <v>6017</v>
      </c>
      <c r="AG133" s="55" t="s">
        <v>6018</v>
      </c>
      <c r="AH133" s="55" t="s">
        <v>6019</v>
      </c>
      <c r="AI133" s="55" t="s">
        <v>498</v>
      </c>
      <c r="AJ133" s="55" t="s">
        <v>6020</v>
      </c>
      <c r="AK133" s="55" t="s">
        <v>5888</v>
      </c>
      <c r="AL133" s="55" t="s">
        <v>6021</v>
      </c>
      <c r="AM133" s="55" t="s">
        <v>6022</v>
      </c>
      <c r="AN133" s="55" t="s">
        <v>5891</v>
      </c>
      <c r="AO133" s="55" t="s">
        <v>66</v>
      </c>
      <c r="AP133" s="55" t="s">
        <v>1618</v>
      </c>
      <c r="AQ133" s="55" t="s">
        <v>200</v>
      </c>
      <c r="AR133" s="55" t="s">
        <v>1025</v>
      </c>
      <c r="AS133" s="55" t="s">
        <v>6023</v>
      </c>
      <c r="AT133" s="55" t="s">
        <v>470</v>
      </c>
      <c r="AU133" s="55" t="s">
        <v>470</v>
      </c>
      <c r="AV133" s="55" t="s">
        <v>470</v>
      </c>
      <c r="AW133" s="55" t="s">
        <v>471</v>
      </c>
      <c r="AX133" s="55" t="s">
        <v>5687</v>
      </c>
      <c r="AY133" s="55" t="s">
        <v>5687</v>
      </c>
      <c r="AZ133" s="55" t="s">
        <v>60</v>
      </c>
      <c r="BA133" s="55" t="s">
        <v>6024</v>
      </c>
      <c r="BB133" s="55" t="s">
        <v>6025</v>
      </c>
      <c r="BC133" s="55" t="s">
        <v>6026</v>
      </c>
      <c r="BD133" s="55"/>
      <c r="BE133" s="55" t="s">
        <v>666</v>
      </c>
      <c r="BF133" s="55" t="s">
        <v>6027</v>
      </c>
      <c r="BG133" s="55" t="s">
        <v>479</v>
      </c>
      <c r="BH133" s="55" t="s">
        <v>6028</v>
      </c>
      <c r="BI133" s="55" t="s">
        <v>6029</v>
      </c>
      <c r="BJ133" s="55" t="s">
        <v>67</v>
      </c>
      <c r="BK133" s="55" t="s">
        <v>5888</v>
      </c>
      <c r="BL133" s="55" t="s">
        <v>470</v>
      </c>
      <c r="BM133" s="55" t="s">
        <v>68</v>
      </c>
      <c r="BN133" s="55" t="s">
        <v>6030</v>
      </c>
      <c r="BO133" s="55" t="s">
        <v>86</v>
      </c>
      <c r="BP133" s="55" t="s">
        <v>86</v>
      </c>
      <c r="BQ133" s="55" t="s">
        <v>6031</v>
      </c>
      <c r="BR133" s="55" t="s">
        <v>6032</v>
      </c>
      <c r="BS133" s="55" t="s">
        <v>6033</v>
      </c>
      <c r="BT133" s="55" t="s">
        <v>6034</v>
      </c>
      <c r="BU133" s="55" t="s">
        <v>6035</v>
      </c>
      <c r="BV133" s="55" t="s">
        <v>489</v>
      </c>
      <c r="BW133" s="55" t="s">
        <v>490</v>
      </c>
      <c r="BX133" s="55" t="s">
        <v>6036</v>
      </c>
      <c r="BY133" s="55" t="s">
        <v>6037</v>
      </c>
      <c r="BZ133" s="54"/>
      <c r="CA133" s="54"/>
      <c r="CB133" s="54"/>
      <c r="CC133" s="54"/>
      <c r="CD133" s="54"/>
      <c r="CE133" s="54"/>
      <c r="CF133" s="54"/>
      <c r="CG133" s="47"/>
    </row>
    <row r="134" spans="1:85" ht="45" customHeight="1" x14ac:dyDescent="0.25">
      <c r="A134" s="77" t="s">
        <v>6562</v>
      </c>
      <c r="B134" s="77">
        <v>7</v>
      </c>
      <c r="C134" s="73" t="s">
        <v>306</v>
      </c>
      <c r="D134" s="55" t="s">
        <v>58</v>
      </c>
      <c r="E134" s="55" t="s">
        <v>59</v>
      </c>
      <c r="F134" s="55" t="s">
        <v>443</v>
      </c>
      <c r="G134" s="55" t="s">
        <v>207</v>
      </c>
      <c r="H134" s="55" t="s">
        <v>6038</v>
      </c>
      <c r="I134" s="55" t="s">
        <v>6039</v>
      </c>
      <c r="J134" s="55" t="s">
        <v>498</v>
      </c>
      <c r="K134" s="55" t="s">
        <v>85</v>
      </c>
      <c r="L134" s="55" t="s">
        <v>6040</v>
      </c>
      <c r="M134" s="55" t="s">
        <v>448</v>
      </c>
      <c r="N134" s="55"/>
      <c r="O134" s="55" t="s">
        <v>5877</v>
      </c>
      <c r="P134" s="55" t="s">
        <v>5878</v>
      </c>
      <c r="Q134" s="55"/>
      <c r="R134" s="55" t="s">
        <v>63</v>
      </c>
      <c r="S134" s="55" t="s">
        <v>6041</v>
      </c>
      <c r="T134" s="55" t="s">
        <v>6042</v>
      </c>
      <c r="U134" s="55" t="s">
        <v>498</v>
      </c>
      <c r="V134" s="55" t="s">
        <v>6043</v>
      </c>
      <c r="W134" s="55" t="s">
        <v>453</v>
      </c>
      <c r="X134" s="55" t="s">
        <v>65</v>
      </c>
      <c r="Y134" s="55" t="s">
        <v>5880</v>
      </c>
      <c r="Z134" s="55"/>
      <c r="AA134" s="55" t="s">
        <v>6044</v>
      </c>
      <c r="AB134" s="55" t="s">
        <v>6044</v>
      </c>
      <c r="AC134" s="55" t="s">
        <v>6045</v>
      </c>
      <c r="AD134" s="55" t="s">
        <v>6046</v>
      </c>
      <c r="AE134" s="55" t="s">
        <v>6047</v>
      </c>
      <c r="AF134" s="55" t="s">
        <v>6047</v>
      </c>
      <c r="AG134" s="55" t="s">
        <v>6048</v>
      </c>
      <c r="AH134" s="55" t="s">
        <v>6049</v>
      </c>
      <c r="AI134" s="55" t="s">
        <v>498</v>
      </c>
      <c r="AJ134" s="55" t="s">
        <v>6050</v>
      </c>
      <c r="AK134" s="55" t="s">
        <v>5888</v>
      </c>
      <c r="AL134" s="55" t="s">
        <v>6051</v>
      </c>
      <c r="AM134" s="55" t="s">
        <v>6052</v>
      </c>
      <c r="AN134" s="55" t="s">
        <v>5891</v>
      </c>
      <c r="AO134" s="55" t="s">
        <v>66</v>
      </c>
      <c r="AP134" s="55" t="s">
        <v>199</v>
      </c>
      <c r="AQ134" s="55" t="s">
        <v>200</v>
      </c>
      <c r="AR134" s="55" t="s">
        <v>467</v>
      </c>
      <c r="AS134" s="55" t="s">
        <v>5715</v>
      </c>
      <c r="AT134" s="55" t="s">
        <v>498</v>
      </c>
      <c r="AU134" s="55" t="s">
        <v>470</v>
      </c>
      <c r="AV134" s="55" t="s">
        <v>470</v>
      </c>
      <c r="AW134" s="55" t="s">
        <v>471</v>
      </c>
      <c r="AX134" s="55" t="s">
        <v>209</v>
      </c>
      <c r="AY134" s="55" t="s">
        <v>209</v>
      </c>
      <c r="AZ134" s="55" t="s">
        <v>473</v>
      </c>
      <c r="BA134" s="55" t="s">
        <v>6053</v>
      </c>
      <c r="BB134" s="55" t="s">
        <v>6054</v>
      </c>
      <c r="BC134" s="55" t="s">
        <v>6055</v>
      </c>
      <c r="BD134" s="55"/>
      <c r="BE134" s="55"/>
      <c r="BF134" s="55" t="s">
        <v>667</v>
      </c>
      <c r="BG134" s="55" t="s">
        <v>479</v>
      </c>
      <c r="BH134" s="55" t="s">
        <v>479</v>
      </c>
      <c r="BI134" s="55" t="s">
        <v>6056</v>
      </c>
      <c r="BJ134" s="55" t="s">
        <v>524</v>
      </c>
      <c r="BK134" s="55" t="s">
        <v>5888</v>
      </c>
      <c r="BL134" s="55" t="s">
        <v>498</v>
      </c>
      <c r="BM134" s="55" t="s">
        <v>80</v>
      </c>
      <c r="BN134" s="55" t="s">
        <v>482</v>
      </c>
      <c r="BO134" s="55" t="s">
        <v>483</v>
      </c>
      <c r="BP134" s="55" t="s">
        <v>483</v>
      </c>
      <c r="BQ134" s="55" t="s">
        <v>5977</v>
      </c>
      <c r="BR134" s="55" t="s">
        <v>847</v>
      </c>
      <c r="BS134" s="55" t="s">
        <v>6057</v>
      </c>
      <c r="BT134" s="55" t="s">
        <v>6058</v>
      </c>
      <c r="BU134" s="55" t="s">
        <v>5980</v>
      </c>
      <c r="BV134" s="55" t="s">
        <v>489</v>
      </c>
      <c r="BW134" s="55" t="s">
        <v>490</v>
      </c>
      <c r="BX134" s="55" t="s">
        <v>6059</v>
      </c>
      <c r="BY134" s="55" t="s">
        <v>4733</v>
      </c>
      <c r="BZ134" s="55" t="s">
        <v>6060</v>
      </c>
      <c r="CA134" s="55" t="s">
        <v>6058</v>
      </c>
      <c r="CB134" s="55" t="s">
        <v>6061</v>
      </c>
      <c r="CC134" s="55" t="s">
        <v>489</v>
      </c>
      <c r="CD134" s="55" t="s">
        <v>490</v>
      </c>
      <c r="CE134" s="55" t="s">
        <v>6062</v>
      </c>
      <c r="CF134" s="55" t="s">
        <v>6063</v>
      </c>
      <c r="CG134" s="47"/>
    </row>
    <row r="135" spans="1:85" ht="45" customHeight="1" x14ac:dyDescent="0.25">
      <c r="A135" s="77" t="s">
        <v>6562</v>
      </c>
      <c r="B135" s="77">
        <v>8</v>
      </c>
      <c r="C135" s="73" t="s">
        <v>307</v>
      </c>
      <c r="D135" s="55" t="s">
        <v>58</v>
      </c>
      <c r="E135" s="55" t="s">
        <v>59</v>
      </c>
      <c r="F135" s="55" t="s">
        <v>443</v>
      </c>
      <c r="G135" s="55" t="s">
        <v>207</v>
      </c>
      <c r="H135" s="55" t="s">
        <v>6064</v>
      </c>
      <c r="I135" s="55" t="s">
        <v>6065</v>
      </c>
      <c r="J135" s="55" t="s">
        <v>6066</v>
      </c>
      <c r="K135" s="55" t="s">
        <v>96</v>
      </c>
      <c r="L135" s="55" t="s">
        <v>6067</v>
      </c>
      <c r="M135" s="55" t="s">
        <v>448</v>
      </c>
      <c r="N135" s="55"/>
      <c r="O135" s="55" t="s">
        <v>5877</v>
      </c>
      <c r="P135" s="55" t="s">
        <v>5878</v>
      </c>
      <c r="Q135" s="55"/>
      <c r="R135" s="55" t="s">
        <v>63</v>
      </c>
      <c r="S135" s="55" t="s">
        <v>6068</v>
      </c>
      <c r="T135" s="55" t="s">
        <v>64</v>
      </c>
      <c r="U135" s="55" t="s">
        <v>498</v>
      </c>
      <c r="V135" s="55" t="s">
        <v>6069</v>
      </c>
      <c r="W135" s="55" t="s">
        <v>214</v>
      </c>
      <c r="X135" s="55" t="s">
        <v>65</v>
      </c>
      <c r="Y135" s="55" t="s">
        <v>5880</v>
      </c>
      <c r="Z135" s="55"/>
      <c r="AA135" s="55" t="s">
        <v>6070</v>
      </c>
      <c r="AB135" s="55" t="s">
        <v>6070</v>
      </c>
      <c r="AC135" s="55" t="s">
        <v>6071</v>
      </c>
      <c r="AD135" s="55" t="s">
        <v>6072</v>
      </c>
      <c r="AE135" s="55" t="s">
        <v>6073</v>
      </c>
      <c r="AF135" s="55" t="s">
        <v>6073</v>
      </c>
      <c r="AG135" s="55" t="s">
        <v>6074</v>
      </c>
      <c r="AH135" s="55" t="s">
        <v>6075</v>
      </c>
      <c r="AI135" s="55" t="s">
        <v>498</v>
      </c>
      <c r="AJ135" s="55" t="s">
        <v>6076</v>
      </c>
      <c r="AK135" s="55" t="s">
        <v>5888</v>
      </c>
      <c r="AL135" s="55" t="s">
        <v>6077</v>
      </c>
      <c r="AM135" s="55" t="s">
        <v>6078</v>
      </c>
      <c r="AN135" s="55" t="s">
        <v>6079</v>
      </c>
      <c r="AO135" s="55" t="s">
        <v>66</v>
      </c>
      <c r="AP135" s="55" t="s">
        <v>199</v>
      </c>
      <c r="AQ135" s="55" t="s">
        <v>200</v>
      </c>
      <c r="AR135" s="55" t="s">
        <v>467</v>
      </c>
      <c r="AS135" s="55" t="s">
        <v>6080</v>
      </c>
      <c r="AT135" s="55" t="s">
        <v>6081</v>
      </c>
      <c r="AU135" s="55" t="s">
        <v>470</v>
      </c>
      <c r="AV135" s="55" t="s">
        <v>470</v>
      </c>
      <c r="AW135" s="55" t="s">
        <v>471</v>
      </c>
      <c r="AX135" s="55" t="s">
        <v>139</v>
      </c>
      <c r="AY135" s="55" t="s">
        <v>98</v>
      </c>
      <c r="AZ135" s="55" t="s">
        <v>1927</v>
      </c>
      <c r="BA135" s="55" t="s">
        <v>6082</v>
      </c>
      <c r="BB135" s="55" t="s">
        <v>6083</v>
      </c>
      <c r="BC135" s="55" t="s">
        <v>6084</v>
      </c>
      <c r="BD135" s="55" t="s">
        <v>665</v>
      </c>
      <c r="BE135" s="55"/>
      <c r="BF135" s="55" t="s">
        <v>667</v>
      </c>
      <c r="BG135" s="55" t="s">
        <v>6028</v>
      </c>
      <c r="BH135" s="55" t="s">
        <v>479</v>
      </c>
      <c r="BI135" s="55" t="s">
        <v>6085</v>
      </c>
      <c r="BJ135" s="55" t="s">
        <v>524</v>
      </c>
      <c r="BK135" s="55" t="s">
        <v>5888</v>
      </c>
      <c r="BL135" s="55" t="s">
        <v>498</v>
      </c>
      <c r="BM135" s="55" t="s">
        <v>80</v>
      </c>
      <c r="BN135" s="55" t="s">
        <v>4049</v>
      </c>
      <c r="BO135" s="55" t="s">
        <v>86</v>
      </c>
      <c r="BP135" s="55" t="s">
        <v>86</v>
      </c>
      <c r="BQ135" s="55" t="s">
        <v>6086</v>
      </c>
      <c r="BR135" s="55" t="s">
        <v>526</v>
      </c>
      <c r="BS135" s="55" t="s">
        <v>6087</v>
      </c>
      <c r="BT135" s="55" t="s">
        <v>6088</v>
      </c>
      <c r="BU135" s="55" t="s">
        <v>6089</v>
      </c>
      <c r="BV135" s="55" t="s">
        <v>489</v>
      </c>
      <c r="BW135" s="55" t="s">
        <v>6090</v>
      </c>
      <c r="BX135" s="55" t="s">
        <v>6091</v>
      </c>
      <c r="BY135" s="55" t="s">
        <v>492</v>
      </c>
      <c r="BZ135" s="55" t="s">
        <v>6092</v>
      </c>
      <c r="CA135" s="55" t="s">
        <v>6088</v>
      </c>
      <c r="CB135" s="55" t="s">
        <v>6089</v>
      </c>
      <c r="CC135" s="55" t="s">
        <v>489</v>
      </c>
      <c r="CD135" s="55" t="s">
        <v>490</v>
      </c>
      <c r="CE135" s="55" t="s">
        <v>6093</v>
      </c>
      <c r="CF135" s="55" t="s">
        <v>6094</v>
      </c>
      <c r="CG135" s="47"/>
    </row>
    <row r="136" spans="1:85" ht="45" customHeight="1" x14ac:dyDescent="0.25">
      <c r="A136" s="77" t="s">
        <v>6562</v>
      </c>
      <c r="B136" s="77">
        <v>9</v>
      </c>
      <c r="C136" s="73" t="s">
        <v>308</v>
      </c>
      <c r="D136" s="55" t="s">
        <v>58</v>
      </c>
      <c r="E136" s="55" t="s">
        <v>59</v>
      </c>
      <c r="F136" s="55" t="s">
        <v>443</v>
      </c>
      <c r="G136" s="55" t="s">
        <v>207</v>
      </c>
      <c r="H136" s="55" t="s">
        <v>6095</v>
      </c>
      <c r="I136" s="55" t="s">
        <v>6096</v>
      </c>
      <c r="J136" s="55" t="s">
        <v>6097</v>
      </c>
      <c r="K136" s="55" t="s">
        <v>129</v>
      </c>
      <c r="L136" s="55" t="s">
        <v>6098</v>
      </c>
      <c r="M136" s="55" t="s">
        <v>448</v>
      </c>
      <c r="N136" s="55"/>
      <c r="O136" s="55" t="s">
        <v>5877</v>
      </c>
      <c r="P136" s="55" t="s">
        <v>5878</v>
      </c>
      <c r="Q136" s="55"/>
      <c r="R136" s="55" t="s">
        <v>63</v>
      </c>
      <c r="S136" s="55" t="s">
        <v>6099</v>
      </c>
      <c r="T136" s="55" t="s">
        <v>6100</v>
      </c>
      <c r="U136" s="55" t="s">
        <v>6101</v>
      </c>
      <c r="V136" s="55" t="s">
        <v>6102</v>
      </c>
      <c r="W136" s="55" t="s">
        <v>214</v>
      </c>
      <c r="X136" s="55" t="s">
        <v>65</v>
      </c>
      <c r="Y136" s="55" t="s">
        <v>5880</v>
      </c>
      <c r="Z136" s="55"/>
      <c r="AA136" s="55" t="s">
        <v>6103</v>
      </c>
      <c r="AB136" s="55" t="s">
        <v>6104</v>
      </c>
      <c r="AC136" s="55" t="s">
        <v>6105</v>
      </c>
      <c r="AD136" s="55" t="s">
        <v>6106</v>
      </c>
      <c r="AE136" s="55" t="s">
        <v>6107</v>
      </c>
      <c r="AF136" s="55" t="s">
        <v>6108</v>
      </c>
      <c r="AG136" s="55" t="s">
        <v>6109</v>
      </c>
      <c r="AH136" s="55" t="s">
        <v>6110</v>
      </c>
      <c r="AI136" s="55" t="s">
        <v>498</v>
      </c>
      <c r="AJ136" s="55" t="s">
        <v>6111</v>
      </c>
      <c r="AK136" s="55" t="s">
        <v>5888</v>
      </c>
      <c r="AL136" s="55" t="s">
        <v>6112</v>
      </c>
      <c r="AM136" s="55" t="s">
        <v>6113</v>
      </c>
      <c r="AN136" s="55" t="s">
        <v>5891</v>
      </c>
      <c r="AO136" s="55" t="s">
        <v>66</v>
      </c>
      <c r="AP136" s="55" t="s">
        <v>199</v>
      </c>
      <c r="AQ136" s="55" t="s">
        <v>200</v>
      </c>
      <c r="AR136" s="55" t="s">
        <v>467</v>
      </c>
      <c r="AS136" s="55" t="s">
        <v>6114</v>
      </c>
      <c r="AT136" s="55" t="s">
        <v>498</v>
      </c>
      <c r="AU136" s="55" t="s">
        <v>470</v>
      </c>
      <c r="AV136" s="55" t="s">
        <v>470</v>
      </c>
      <c r="AW136" s="55" t="s">
        <v>471</v>
      </c>
      <c r="AX136" s="55" t="s">
        <v>690</v>
      </c>
      <c r="AY136" s="55" t="s">
        <v>690</v>
      </c>
      <c r="AZ136" s="55" t="s">
        <v>875</v>
      </c>
      <c r="BA136" s="55" t="s">
        <v>6115</v>
      </c>
      <c r="BB136" s="55" t="s">
        <v>6116</v>
      </c>
      <c r="BC136" s="55" t="s">
        <v>1528</v>
      </c>
      <c r="BD136" s="55" t="s">
        <v>555</v>
      </c>
      <c r="BE136" s="55"/>
      <c r="BF136" s="55" t="s">
        <v>5221</v>
      </c>
      <c r="BG136" s="55" t="s">
        <v>5895</v>
      </c>
      <c r="BH136" s="55" t="s">
        <v>749</v>
      </c>
      <c r="BI136" s="55" t="s">
        <v>749</v>
      </c>
      <c r="BJ136" s="55" t="s">
        <v>67</v>
      </c>
      <c r="BK136" s="55" t="s">
        <v>5888</v>
      </c>
      <c r="BL136" s="55" t="s">
        <v>498</v>
      </c>
      <c r="BM136" s="55" t="s">
        <v>61</v>
      </c>
      <c r="BN136" s="55" t="s">
        <v>61</v>
      </c>
      <c r="BO136" s="55" t="s">
        <v>79</v>
      </c>
      <c r="BP136" s="55" t="s">
        <v>79</v>
      </c>
      <c r="BQ136" s="55" t="s">
        <v>5921</v>
      </c>
      <c r="BR136" s="55" t="s">
        <v>6117</v>
      </c>
      <c r="BS136" s="55" t="s">
        <v>6118</v>
      </c>
      <c r="BT136" s="55" t="s">
        <v>6119</v>
      </c>
      <c r="BU136" s="55" t="s">
        <v>6120</v>
      </c>
      <c r="BV136" s="55" t="s">
        <v>489</v>
      </c>
      <c r="BW136" s="55" t="s">
        <v>490</v>
      </c>
      <c r="BX136" s="55" t="s">
        <v>6121</v>
      </c>
      <c r="BY136" s="55" t="s">
        <v>2247</v>
      </c>
      <c r="BZ136" s="55"/>
      <c r="CA136" s="55"/>
      <c r="CB136" s="55"/>
      <c r="CC136" s="54"/>
      <c r="CD136" s="55"/>
      <c r="CE136" s="55"/>
      <c r="CF136" s="54"/>
      <c r="CG136" s="47"/>
    </row>
    <row r="137" spans="1:85" ht="45" customHeight="1" x14ac:dyDescent="0.25">
      <c r="A137" s="77" t="s">
        <v>6562</v>
      </c>
      <c r="B137" s="77">
        <v>10</v>
      </c>
      <c r="C137" s="73" t="s">
        <v>309</v>
      </c>
      <c r="D137" s="55" t="s">
        <v>58</v>
      </c>
      <c r="E137" s="55" t="s">
        <v>59</v>
      </c>
      <c r="F137" s="55" t="s">
        <v>443</v>
      </c>
      <c r="G137" s="55" t="s">
        <v>207</v>
      </c>
      <c r="H137" s="55" t="s">
        <v>6122</v>
      </c>
      <c r="I137" s="55" t="s">
        <v>6123</v>
      </c>
      <c r="J137" s="55" t="s">
        <v>498</v>
      </c>
      <c r="K137" s="55" t="s">
        <v>122</v>
      </c>
      <c r="L137" s="55" t="s">
        <v>6124</v>
      </c>
      <c r="M137" s="55" t="s">
        <v>448</v>
      </c>
      <c r="N137" s="55"/>
      <c r="O137" s="55" t="s">
        <v>5877</v>
      </c>
      <c r="P137" s="55" t="s">
        <v>5878</v>
      </c>
      <c r="Q137" s="55"/>
      <c r="R137" s="55" t="s">
        <v>63</v>
      </c>
      <c r="S137" s="55" t="s">
        <v>6125</v>
      </c>
      <c r="T137" s="55" t="s">
        <v>6126</v>
      </c>
      <c r="U137" s="55" t="s">
        <v>6127</v>
      </c>
      <c r="V137" s="55" t="s">
        <v>498</v>
      </c>
      <c r="W137" s="55" t="s">
        <v>453</v>
      </c>
      <c r="X137" s="55" t="s">
        <v>65</v>
      </c>
      <c r="Y137" s="55" t="s">
        <v>5880</v>
      </c>
      <c r="Z137" s="55"/>
      <c r="AA137" s="55" t="s">
        <v>6128</v>
      </c>
      <c r="AB137" s="55" t="s">
        <v>6128</v>
      </c>
      <c r="AC137" s="55" t="s">
        <v>6129</v>
      </c>
      <c r="AD137" s="55" t="s">
        <v>6130</v>
      </c>
      <c r="AE137" s="55" t="s">
        <v>6131</v>
      </c>
      <c r="AF137" s="55" t="s">
        <v>6131</v>
      </c>
      <c r="AG137" s="55" t="s">
        <v>6132</v>
      </c>
      <c r="AH137" s="55" t="s">
        <v>6133</v>
      </c>
      <c r="AI137" s="55" t="s">
        <v>498</v>
      </c>
      <c r="AJ137" s="55" t="s">
        <v>6134</v>
      </c>
      <c r="AK137" s="55" t="s">
        <v>5888</v>
      </c>
      <c r="AL137" s="55" t="s">
        <v>6135</v>
      </c>
      <c r="AM137" s="55" t="s">
        <v>6136</v>
      </c>
      <c r="AN137" s="55" t="s">
        <v>5891</v>
      </c>
      <c r="AO137" s="55" t="s">
        <v>66</v>
      </c>
      <c r="AP137" s="55" t="s">
        <v>1618</v>
      </c>
      <c r="AQ137" s="55" t="s">
        <v>200</v>
      </c>
      <c r="AR137" s="55" t="s">
        <v>467</v>
      </c>
      <c r="AS137" s="55"/>
      <c r="AT137" s="55" t="s">
        <v>498</v>
      </c>
      <c r="AU137" s="55" t="s">
        <v>470</v>
      </c>
      <c r="AV137" s="55" t="s">
        <v>471</v>
      </c>
      <c r="AW137" s="55" t="s">
        <v>471</v>
      </c>
      <c r="AX137" s="55" t="s">
        <v>6137</v>
      </c>
      <c r="AY137" s="55" t="s">
        <v>6137</v>
      </c>
      <c r="AZ137" s="55" t="s">
        <v>875</v>
      </c>
      <c r="BA137" s="55" t="s">
        <v>6138</v>
      </c>
      <c r="BB137" s="55" t="s">
        <v>6139</v>
      </c>
      <c r="BC137" s="55" t="s">
        <v>6140</v>
      </c>
      <c r="BD137" s="55"/>
      <c r="BE137" s="55"/>
      <c r="BF137" s="55" t="s">
        <v>6141</v>
      </c>
      <c r="BG137" s="55" t="s">
        <v>479</v>
      </c>
      <c r="BH137" s="55" t="s">
        <v>6028</v>
      </c>
      <c r="BI137" s="55" t="s">
        <v>6142</v>
      </c>
      <c r="BJ137" s="55" t="s">
        <v>524</v>
      </c>
      <c r="BK137" s="55" t="s">
        <v>5888</v>
      </c>
      <c r="BL137" s="55" t="s">
        <v>481</v>
      </c>
      <c r="BM137" s="55" t="s">
        <v>68</v>
      </c>
      <c r="BN137" s="55" t="s">
        <v>498</v>
      </c>
      <c r="BO137" s="55" t="s">
        <v>79</v>
      </c>
      <c r="BP137" s="55" t="s">
        <v>79</v>
      </c>
      <c r="BQ137" s="55" t="s">
        <v>6031</v>
      </c>
      <c r="BR137" s="55" t="s">
        <v>526</v>
      </c>
      <c r="BS137" s="55" t="s">
        <v>6143</v>
      </c>
      <c r="BT137" s="55" t="s">
        <v>6144</v>
      </c>
      <c r="BU137" s="55" t="s">
        <v>6145</v>
      </c>
      <c r="BV137" s="55" t="s">
        <v>489</v>
      </c>
      <c r="BW137" s="55" t="s">
        <v>2473</v>
      </c>
      <c r="BX137" s="55" t="s">
        <v>6146</v>
      </c>
      <c r="BY137" s="55"/>
      <c r="BZ137" s="55"/>
      <c r="CA137" s="35"/>
      <c r="CB137" s="55"/>
      <c r="CC137" s="54"/>
      <c r="CD137" s="55"/>
      <c r="CE137" s="55"/>
      <c r="CF137" s="54"/>
      <c r="CG137" s="47"/>
    </row>
    <row r="138" spans="1:85" ht="45" customHeight="1" x14ac:dyDescent="0.25">
      <c r="A138" s="77" t="s">
        <v>6562</v>
      </c>
      <c r="B138" s="77">
        <v>11</v>
      </c>
      <c r="C138" s="73" t="s">
        <v>310</v>
      </c>
      <c r="D138" s="55" t="s">
        <v>58</v>
      </c>
      <c r="E138" s="55" t="s">
        <v>59</v>
      </c>
      <c r="F138" s="55" t="s">
        <v>443</v>
      </c>
      <c r="G138" s="55" t="s">
        <v>207</v>
      </c>
      <c r="H138" s="55" t="s">
        <v>6147</v>
      </c>
      <c r="I138" s="55" t="s">
        <v>6148</v>
      </c>
      <c r="J138" s="55" t="s">
        <v>498</v>
      </c>
      <c r="K138" s="55" t="s">
        <v>104</v>
      </c>
      <c r="L138" s="55" t="s">
        <v>6149</v>
      </c>
      <c r="M138" s="55" t="s">
        <v>448</v>
      </c>
      <c r="N138" s="55"/>
      <c r="O138" s="55" t="s">
        <v>5877</v>
      </c>
      <c r="P138" s="55" t="s">
        <v>5878</v>
      </c>
      <c r="Q138" s="55"/>
      <c r="R138" s="55" t="s">
        <v>63</v>
      </c>
      <c r="S138" s="55" t="s">
        <v>6150</v>
      </c>
      <c r="T138" s="55" t="s">
        <v>64</v>
      </c>
      <c r="U138" s="55" t="s">
        <v>498</v>
      </c>
      <c r="V138" s="55" t="s">
        <v>498</v>
      </c>
      <c r="W138" s="55" t="s">
        <v>453</v>
      </c>
      <c r="X138" s="55" t="s">
        <v>65</v>
      </c>
      <c r="Y138" s="55" t="s">
        <v>6151</v>
      </c>
      <c r="Z138" s="55"/>
      <c r="AA138" s="55" t="s">
        <v>6152</v>
      </c>
      <c r="AB138" s="55" t="s">
        <v>6152</v>
      </c>
      <c r="AC138" s="55" t="s">
        <v>6153</v>
      </c>
      <c r="AD138" s="55" t="s">
        <v>6154</v>
      </c>
      <c r="AE138" s="55" t="s">
        <v>6155</v>
      </c>
      <c r="AF138" s="55" t="s">
        <v>498</v>
      </c>
      <c r="AG138" s="55" t="s">
        <v>6156</v>
      </c>
      <c r="AH138" s="55" t="s">
        <v>6157</v>
      </c>
      <c r="AI138" s="55" t="s">
        <v>498</v>
      </c>
      <c r="AJ138" s="55" t="s">
        <v>6158</v>
      </c>
      <c r="AK138" s="55" t="s">
        <v>5888</v>
      </c>
      <c r="AL138" s="55" t="s">
        <v>6159</v>
      </c>
      <c r="AM138" s="55" t="s">
        <v>6160</v>
      </c>
      <c r="AN138" s="55" t="s">
        <v>6161</v>
      </c>
      <c r="AO138" s="55" t="s">
        <v>66</v>
      </c>
      <c r="AP138" s="55" t="s">
        <v>199</v>
      </c>
      <c r="AQ138" s="55" t="s">
        <v>200</v>
      </c>
      <c r="AR138" s="55" t="s">
        <v>467</v>
      </c>
      <c r="AS138" s="55" t="s">
        <v>689</v>
      </c>
      <c r="AT138" s="55" t="s">
        <v>6162</v>
      </c>
      <c r="AU138" s="55" t="s">
        <v>470</v>
      </c>
      <c r="AV138" s="55" t="s">
        <v>470</v>
      </c>
      <c r="AW138" s="55" t="s">
        <v>471</v>
      </c>
      <c r="AX138" s="55" t="s">
        <v>6163</v>
      </c>
      <c r="AY138" s="55" t="s">
        <v>6163</v>
      </c>
      <c r="AZ138" s="55" t="s">
        <v>812</v>
      </c>
      <c r="BA138" s="55" t="s">
        <v>5218</v>
      </c>
      <c r="BB138" s="55" t="s">
        <v>6164</v>
      </c>
      <c r="BC138" s="55" t="s">
        <v>6165</v>
      </c>
      <c r="BD138" s="55" t="s">
        <v>594</v>
      </c>
      <c r="BE138" s="55"/>
      <c r="BF138" s="55" t="s">
        <v>6166</v>
      </c>
      <c r="BG138" s="55" t="s">
        <v>5895</v>
      </c>
      <c r="BH138" s="55" t="s">
        <v>749</v>
      </c>
      <c r="BI138" s="55" t="s">
        <v>6167</v>
      </c>
      <c r="BJ138" s="55" t="s">
        <v>67</v>
      </c>
      <c r="BK138" s="55" t="s">
        <v>5888</v>
      </c>
      <c r="BL138" s="55" t="s">
        <v>498</v>
      </c>
      <c r="BM138" s="55" t="s">
        <v>79</v>
      </c>
      <c r="BN138" s="55" t="s">
        <v>498</v>
      </c>
      <c r="BO138" s="55" t="s">
        <v>85</v>
      </c>
      <c r="BP138" s="55" t="s">
        <v>6168</v>
      </c>
      <c r="BQ138" s="55" t="s">
        <v>206</v>
      </c>
      <c r="BR138" s="55" t="s">
        <v>561</v>
      </c>
      <c r="BS138" s="55" t="s">
        <v>6169</v>
      </c>
      <c r="BT138" s="55" t="s">
        <v>6170</v>
      </c>
      <c r="BU138" s="55" t="s">
        <v>3565</v>
      </c>
      <c r="BV138" s="55" t="s">
        <v>489</v>
      </c>
      <c r="BW138" s="55" t="s">
        <v>490</v>
      </c>
      <c r="BX138" s="55" t="s">
        <v>6171</v>
      </c>
      <c r="BY138" s="55"/>
      <c r="BZ138" s="54"/>
      <c r="CA138" s="54"/>
      <c r="CB138" s="54"/>
      <c r="CC138" s="54"/>
      <c r="CD138" s="54"/>
      <c r="CE138" s="54"/>
      <c r="CF138" s="54"/>
      <c r="CG138" s="47"/>
    </row>
    <row r="139" spans="1:85" ht="45" customHeight="1" x14ac:dyDescent="0.25">
      <c r="A139" s="77" t="s">
        <v>6562</v>
      </c>
      <c r="B139" s="77">
        <v>12</v>
      </c>
      <c r="C139" s="73" t="s">
        <v>311</v>
      </c>
      <c r="D139" s="55" t="s">
        <v>58</v>
      </c>
      <c r="E139" s="55" t="s">
        <v>59</v>
      </c>
      <c r="F139" s="55" t="s">
        <v>443</v>
      </c>
      <c r="G139" s="55" t="s">
        <v>207</v>
      </c>
      <c r="H139" s="55" t="s">
        <v>6172</v>
      </c>
      <c r="I139" s="55" t="s">
        <v>6173</v>
      </c>
      <c r="J139" s="55" t="s">
        <v>498</v>
      </c>
      <c r="K139" s="55" t="s">
        <v>80</v>
      </c>
      <c r="L139" s="55" t="s">
        <v>6174</v>
      </c>
      <c r="M139" s="55" t="s">
        <v>448</v>
      </c>
      <c r="N139" s="55"/>
      <c r="O139" s="55" t="s">
        <v>5877</v>
      </c>
      <c r="P139" s="55" t="s">
        <v>5878</v>
      </c>
      <c r="Q139" s="55"/>
      <c r="R139" s="55" t="s">
        <v>63</v>
      </c>
      <c r="S139" s="55" t="s">
        <v>498</v>
      </c>
      <c r="T139" s="55" t="s">
        <v>6175</v>
      </c>
      <c r="U139" s="55" t="s">
        <v>6176</v>
      </c>
      <c r="V139" s="55" t="s">
        <v>6177</v>
      </c>
      <c r="W139" s="55" t="s">
        <v>214</v>
      </c>
      <c r="X139" s="55" t="s">
        <v>65</v>
      </c>
      <c r="Y139" s="55" t="s">
        <v>6178</v>
      </c>
      <c r="Z139" s="55"/>
      <c r="AA139" s="55" t="s">
        <v>6179</v>
      </c>
      <c r="AB139" s="55" t="s">
        <v>6180</v>
      </c>
      <c r="AC139" s="55" t="s">
        <v>6181</v>
      </c>
      <c r="AD139" s="55" t="s">
        <v>6182</v>
      </c>
      <c r="AE139" s="55" t="s">
        <v>6183</v>
      </c>
      <c r="AF139" s="55" t="s">
        <v>6184</v>
      </c>
      <c r="AG139" s="55" t="s">
        <v>6185</v>
      </c>
      <c r="AH139" s="55" t="s">
        <v>6186</v>
      </c>
      <c r="AI139" s="55" t="s">
        <v>498</v>
      </c>
      <c r="AJ139" s="55" t="s">
        <v>6187</v>
      </c>
      <c r="AK139" s="55" t="s">
        <v>5888</v>
      </c>
      <c r="AL139" s="55" t="s">
        <v>6188</v>
      </c>
      <c r="AM139" s="55" t="s">
        <v>6189</v>
      </c>
      <c r="AN139" s="55" t="s">
        <v>6190</v>
      </c>
      <c r="AO139" s="55" t="s">
        <v>66</v>
      </c>
      <c r="AP139" s="55" t="s">
        <v>199</v>
      </c>
      <c r="AQ139" s="55" t="s">
        <v>200</v>
      </c>
      <c r="AR139" s="55" t="s">
        <v>467</v>
      </c>
      <c r="AS139" s="55" t="s">
        <v>6191</v>
      </c>
      <c r="AT139" s="55" t="s">
        <v>643</v>
      </c>
      <c r="AU139" s="55" t="s">
        <v>470</v>
      </c>
      <c r="AV139" s="55" t="s">
        <v>471</v>
      </c>
      <c r="AW139" s="55" t="s">
        <v>471</v>
      </c>
      <c r="AX139" s="55" t="s">
        <v>1310</v>
      </c>
      <c r="AY139" s="55" t="s">
        <v>1310</v>
      </c>
      <c r="AZ139" s="55" t="s">
        <v>60</v>
      </c>
      <c r="BA139" s="55" t="s">
        <v>3909</v>
      </c>
      <c r="BB139" s="55" t="s">
        <v>6192</v>
      </c>
      <c r="BC139" s="55" t="s">
        <v>6193</v>
      </c>
      <c r="BD139" s="55" t="s">
        <v>555</v>
      </c>
      <c r="BE139" s="55"/>
      <c r="BF139" s="55" t="s">
        <v>6194</v>
      </c>
      <c r="BG139" s="55" t="s">
        <v>6028</v>
      </c>
      <c r="BH139" s="55" t="s">
        <v>479</v>
      </c>
      <c r="BI139" s="55" t="s">
        <v>6195</v>
      </c>
      <c r="BJ139" s="55" t="s">
        <v>524</v>
      </c>
      <c r="BK139" s="55" t="s">
        <v>5888</v>
      </c>
      <c r="BL139" s="55" t="s">
        <v>6196</v>
      </c>
      <c r="BM139" s="55" t="s">
        <v>81</v>
      </c>
      <c r="BN139" s="55" t="s">
        <v>6197</v>
      </c>
      <c r="BO139" s="55" t="s">
        <v>6198</v>
      </c>
      <c r="BP139" s="55" t="s">
        <v>6198</v>
      </c>
      <c r="BQ139" s="55" t="s">
        <v>6199</v>
      </c>
      <c r="BR139" s="55"/>
      <c r="BS139" s="55" t="s">
        <v>6200</v>
      </c>
      <c r="BT139" s="55" t="s">
        <v>6188</v>
      </c>
      <c r="BU139" s="55" t="s">
        <v>6201</v>
      </c>
      <c r="BV139" s="55" t="s">
        <v>489</v>
      </c>
      <c r="BW139" s="55" t="s">
        <v>490</v>
      </c>
      <c r="BX139" s="55" t="s">
        <v>6202</v>
      </c>
      <c r="BY139" s="55" t="s">
        <v>492</v>
      </c>
      <c r="BZ139" s="54"/>
      <c r="CA139" s="54"/>
      <c r="CB139" s="54"/>
      <c r="CC139" s="54"/>
      <c r="CD139" s="54"/>
      <c r="CE139" s="54"/>
      <c r="CF139" s="54"/>
      <c r="CG139" s="47"/>
    </row>
    <row r="140" spans="1:85" ht="45" customHeight="1" x14ac:dyDescent="0.25">
      <c r="A140" s="77" t="s">
        <v>6562</v>
      </c>
      <c r="B140" s="77">
        <v>13</v>
      </c>
      <c r="C140" s="73" t="s">
        <v>312</v>
      </c>
      <c r="D140" s="55" t="s">
        <v>58</v>
      </c>
      <c r="E140" s="55" t="s">
        <v>59</v>
      </c>
      <c r="F140" s="55" t="s">
        <v>443</v>
      </c>
      <c r="G140" s="55" t="s">
        <v>207</v>
      </c>
      <c r="H140" s="55" t="s">
        <v>6203</v>
      </c>
      <c r="I140" s="55" t="s">
        <v>6204</v>
      </c>
      <c r="J140" s="55" t="s">
        <v>481</v>
      </c>
      <c r="K140" s="55" t="s">
        <v>108</v>
      </c>
      <c r="L140" s="55" t="s">
        <v>6205</v>
      </c>
      <c r="M140" s="55" t="s">
        <v>448</v>
      </c>
      <c r="N140" s="55"/>
      <c r="O140" s="55" t="s">
        <v>5877</v>
      </c>
      <c r="P140" s="55" t="s">
        <v>5878</v>
      </c>
      <c r="Q140" s="55"/>
      <c r="R140" s="55" t="s">
        <v>63</v>
      </c>
      <c r="S140" s="55" t="s">
        <v>6206</v>
      </c>
      <c r="T140" s="55" t="s">
        <v>6207</v>
      </c>
      <c r="U140" s="55" t="s">
        <v>498</v>
      </c>
      <c r="V140" s="55" t="s">
        <v>498</v>
      </c>
      <c r="W140" s="55" t="s">
        <v>214</v>
      </c>
      <c r="X140" s="55" t="s">
        <v>65</v>
      </c>
      <c r="Y140" s="55" t="s">
        <v>6208</v>
      </c>
      <c r="Z140" s="55"/>
      <c r="AA140" s="55" t="s">
        <v>6209</v>
      </c>
      <c r="AB140" s="55" t="s">
        <v>6209</v>
      </c>
      <c r="AC140" s="55" t="s">
        <v>6210</v>
      </c>
      <c r="AD140" s="55" t="s">
        <v>6211</v>
      </c>
      <c r="AE140" s="55" t="s">
        <v>6212</v>
      </c>
      <c r="AF140" s="55" t="s">
        <v>498</v>
      </c>
      <c r="AG140" s="55" t="s">
        <v>6213</v>
      </c>
      <c r="AH140" s="55" t="s">
        <v>6214</v>
      </c>
      <c r="AI140" s="55" t="s">
        <v>498</v>
      </c>
      <c r="AJ140" s="55" t="s">
        <v>6215</v>
      </c>
      <c r="AK140" s="55" t="s">
        <v>5888</v>
      </c>
      <c r="AL140" s="55" t="s">
        <v>6216</v>
      </c>
      <c r="AM140" s="55" t="s">
        <v>6217</v>
      </c>
      <c r="AN140" s="55" t="s">
        <v>6218</v>
      </c>
      <c r="AO140" s="55" t="s">
        <v>66</v>
      </c>
      <c r="AP140" s="55" t="s">
        <v>199</v>
      </c>
      <c r="AQ140" s="55" t="s">
        <v>200</v>
      </c>
      <c r="AR140" s="55" t="s">
        <v>467</v>
      </c>
      <c r="AS140" s="55" t="s">
        <v>6219</v>
      </c>
      <c r="AT140" s="55" t="s">
        <v>498</v>
      </c>
      <c r="AU140" s="55" t="s">
        <v>470</v>
      </c>
      <c r="AV140" s="55" t="s">
        <v>471</v>
      </c>
      <c r="AW140" s="55" t="s">
        <v>471</v>
      </c>
      <c r="AX140" s="55" t="s">
        <v>331</v>
      </c>
      <c r="AY140" s="55" t="s">
        <v>331</v>
      </c>
      <c r="AZ140" s="55" t="s">
        <v>60</v>
      </c>
      <c r="BA140" s="55" t="s">
        <v>2238</v>
      </c>
      <c r="BB140" s="55" t="s">
        <v>6220</v>
      </c>
      <c r="BC140" s="55" t="s">
        <v>6221</v>
      </c>
      <c r="BD140" s="55"/>
      <c r="BE140" s="55"/>
      <c r="BF140" s="55" t="s">
        <v>6222</v>
      </c>
      <c r="BG140" s="55" t="s">
        <v>479</v>
      </c>
      <c r="BH140" s="55" t="s">
        <v>6223</v>
      </c>
      <c r="BI140" s="55" t="s">
        <v>6224</v>
      </c>
      <c r="BJ140" s="55" t="s">
        <v>524</v>
      </c>
      <c r="BK140" s="55" t="s">
        <v>462</v>
      </c>
      <c r="BL140" s="55" t="s">
        <v>2240</v>
      </c>
      <c r="BM140" s="55" t="s">
        <v>61</v>
      </c>
      <c r="BN140" s="55" t="s">
        <v>6225</v>
      </c>
      <c r="BO140" s="55" t="s">
        <v>1625</v>
      </c>
      <c r="BP140" s="55" t="s">
        <v>1625</v>
      </c>
      <c r="BQ140" s="55" t="s">
        <v>206</v>
      </c>
      <c r="BR140" s="55" t="s">
        <v>561</v>
      </c>
      <c r="BS140" s="55" t="s">
        <v>6226</v>
      </c>
      <c r="BT140" s="55" t="s">
        <v>6227</v>
      </c>
      <c r="BU140" s="55" t="s">
        <v>3470</v>
      </c>
      <c r="BV140" s="55" t="s">
        <v>489</v>
      </c>
      <c r="BW140" s="55" t="s">
        <v>490</v>
      </c>
      <c r="BX140" s="55" t="s">
        <v>6228</v>
      </c>
      <c r="BY140" s="55"/>
      <c r="BZ140" s="54"/>
      <c r="CA140" s="54"/>
      <c r="CB140" s="54"/>
      <c r="CC140" s="54"/>
      <c r="CD140" s="54"/>
      <c r="CE140" s="54"/>
      <c r="CF140" s="54"/>
      <c r="CG140" s="47"/>
    </row>
    <row r="141" spans="1:85" ht="45" customHeight="1" x14ac:dyDescent="0.25">
      <c r="A141" s="77" t="s">
        <v>6562</v>
      </c>
      <c r="B141" s="77">
        <v>14</v>
      </c>
      <c r="C141" s="73" t="s">
        <v>313</v>
      </c>
      <c r="D141" s="55" t="s">
        <v>58</v>
      </c>
      <c r="E141" s="55" t="s">
        <v>59</v>
      </c>
      <c r="F141" s="55" t="s">
        <v>443</v>
      </c>
      <c r="G141" s="55" t="s">
        <v>207</v>
      </c>
      <c r="H141" s="55" t="s">
        <v>6229</v>
      </c>
      <c r="I141" s="55" t="s">
        <v>6230</v>
      </c>
      <c r="J141" s="55" t="s">
        <v>498</v>
      </c>
      <c r="K141" s="55" t="s">
        <v>115</v>
      </c>
      <c r="L141" s="55" t="s">
        <v>6231</v>
      </c>
      <c r="M141" s="55" t="s">
        <v>448</v>
      </c>
      <c r="N141" s="55"/>
      <c r="O141" s="55" t="s">
        <v>5877</v>
      </c>
      <c r="P141" s="55" t="s">
        <v>5878</v>
      </c>
      <c r="Q141" s="55"/>
      <c r="R141" s="55" t="s">
        <v>63</v>
      </c>
      <c r="S141" s="55" t="s">
        <v>6232</v>
      </c>
      <c r="T141" s="55" t="s">
        <v>64</v>
      </c>
      <c r="U141" s="55" t="s">
        <v>498</v>
      </c>
      <c r="V141" s="55" t="s">
        <v>498</v>
      </c>
      <c r="W141" s="55" t="s">
        <v>216</v>
      </c>
      <c r="X141" s="55" t="s">
        <v>65</v>
      </c>
      <c r="Y141" s="55" t="s">
        <v>6233</v>
      </c>
      <c r="Z141" s="55"/>
      <c r="AA141" s="55" t="s">
        <v>6234</v>
      </c>
      <c r="AB141" s="55" t="s">
        <v>6234</v>
      </c>
      <c r="AC141" s="55"/>
      <c r="AD141" s="55"/>
      <c r="AE141" s="55" t="s">
        <v>6235</v>
      </c>
      <c r="AF141" s="55" t="s">
        <v>6235</v>
      </c>
      <c r="AG141" s="55" t="s">
        <v>6236</v>
      </c>
      <c r="AH141" s="55" t="s">
        <v>6237</v>
      </c>
      <c r="AI141" s="55" t="s">
        <v>498</v>
      </c>
      <c r="AJ141" s="55" t="s">
        <v>6238</v>
      </c>
      <c r="AK141" s="55" t="s">
        <v>5888</v>
      </c>
      <c r="AL141" s="55" t="s">
        <v>6239</v>
      </c>
      <c r="AM141" s="55" t="s">
        <v>6240</v>
      </c>
      <c r="AN141" s="55" t="s">
        <v>6241</v>
      </c>
      <c r="AO141" s="55" t="s">
        <v>66</v>
      </c>
      <c r="AP141" s="55" t="s">
        <v>199</v>
      </c>
      <c r="AQ141" s="55" t="s">
        <v>200</v>
      </c>
      <c r="AR141" s="55" t="s">
        <v>467</v>
      </c>
      <c r="AS141" s="55" t="s">
        <v>4563</v>
      </c>
      <c r="AT141" s="55" t="s">
        <v>498</v>
      </c>
      <c r="AU141" s="55" t="s">
        <v>470</v>
      </c>
      <c r="AV141" s="55" t="s">
        <v>471</v>
      </c>
      <c r="AW141" s="55" t="s">
        <v>471</v>
      </c>
      <c r="AX141" s="55" t="s">
        <v>433</v>
      </c>
      <c r="AY141" s="55" t="s">
        <v>433</v>
      </c>
      <c r="AZ141" s="55" t="s">
        <v>6242</v>
      </c>
      <c r="BA141" s="55" t="s">
        <v>2640</v>
      </c>
      <c r="BB141" s="55" t="s">
        <v>6243</v>
      </c>
      <c r="BC141" s="55" t="s">
        <v>6244</v>
      </c>
      <c r="BD141" s="55"/>
      <c r="BE141" s="55" t="s">
        <v>666</v>
      </c>
      <c r="BF141" s="55" t="s">
        <v>667</v>
      </c>
      <c r="BG141" s="55" t="s">
        <v>6028</v>
      </c>
      <c r="BH141" s="55"/>
      <c r="BI141" s="55" t="s">
        <v>6245</v>
      </c>
      <c r="BJ141" s="55" t="s">
        <v>524</v>
      </c>
      <c r="BK141" s="55" t="s">
        <v>5888</v>
      </c>
      <c r="BL141" s="55" t="s">
        <v>481</v>
      </c>
      <c r="BM141" s="55" t="s">
        <v>79</v>
      </c>
      <c r="BN141" s="55" t="s">
        <v>6246</v>
      </c>
      <c r="BO141" s="55" t="s">
        <v>1625</v>
      </c>
      <c r="BP141" s="55" t="s">
        <v>1625</v>
      </c>
      <c r="BQ141" s="55" t="s">
        <v>2407</v>
      </c>
      <c r="BR141" s="55" t="s">
        <v>526</v>
      </c>
      <c r="BS141" s="55" t="s">
        <v>6247</v>
      </c>
      <c r="BT141" s="55" t="s">
        <v>6248</v>
      </c>
      <c r="BU141" s="55" t="s">
        <v>4666</v>
      </c>
      <c r="BV141" s="55" t="s">
        <v>489</v>
      </c>
      <c r="BW141" s="55" t="s">
        <v>490</v>
      </c>
      <c r="BX141" s="55" t="s">
        <v>6249</v>
      </c>
      <c r="BY141" s="55" t="s">
        <v>1320</v>
      </c>
      <c r="BZ141" s="54"/>
      <c r="CA141" s="54"/>
      <c r="CB141" s="54"/>
      <c r="CC141" s="54"/>
      <c r="CD141" s="54"/>
      <c r="CE141" s="54"/>
      <c r="CF141" s="54"/>
      <c r="CG141" s="47"/>
    </row>
    <row r="142" spans="1:85" ht="45" customHeight="1" x14ac:dyDescent="0.25">
      <c r="A142" s="77" t="s">
        <v>6562</v>
      </c>
      <c r="B142" s="77">
        <v>15</v>
      </c>
      <c r="C142" s="73" t="s">
        <v>314</v>
      </c>
      <c r="D142" s="55" t="s">
        <v>58</v>
      </c>
      <c r="E142" s="55" t="s">
        <v>59</v>
      </c>
      <c r="F142" s="55" t="s">
        <v>443</v>
      </c>
      <c r="G142" s="55" t="s">
        <v>207</v>
      </c>
      <c r="H142" s="55" t="s">
        <v>6250</v>
      </c>
      <c r="I142" s="55" t="s">
        <v>6251</v>
      </c>
      <c r="J142" s="55" t="s">
        <v>498</v>
      </c>
      <c r="K142" s="55" t="s">
        <v>68</v>
      </c>
      <c r="L142" s="55" t="s">
        <v>6252</v>
      </c>
      <c r="M142" s="55" t="s">
        <v>448</v>
      </c>
      <c r="N142" s="55"/>
      <c r="O142" s="55" t="s">
        <v>5877</v>
      </c>
      <c r="P142" s="55" t="s">
        <v>5878</v>
      </c>
      <c r="Q142" s="55"/>
      <c r="R142" s="55" t="s">
        <v>63</v>
      </c>
      <c r="S142" s="55" t="s">
        <v>6253</v>
      </c>
      <c r="T142" s="55" t="s">
        <v>64</v>
      </c>
      <c r="U142" s="55" t="s">
        <v>498</v>
      </c>
      <c r="V142" s="55" t="s">
        <v>6254</v>
      </c>
      <c r="W142" s="55" t="s">
        <v>453</v>
      </c>
      <c r="X142" s="55" t="s">
        <v>65</v>
      </c>
      <c r="Y142" s="55" t="s">
        <v>6255</v>
      </c>
      <c r="Z142" s="55"/>
      <c r="AA142" s="55" t="s">
        <v>6256</v>
      </c>
      <c r="AB142" s="55" t="s">
        <v>6257</v>
      </c>
      <c r="AC142" s="55" t="s">
        <v>6258</v>
      </c>
      <c r="AD142" s="55" t="s">
        <v>6259</v>
      </c>
      <c r="AE142" s="55" t="s">
        <v>6260</v>
      </c>
      <c r="AF142" s="55" t="s">
        <v>6260</v>
      </c>
      <c r="AG142" s="55" t="s">
        <v>6261</v>
      </c>
      <c r="AH142" s="55" t="s">
        <v>6262</v>
      </c>
      <c r="AI142" s="55" t="s">
        <v>498</v>
      </c>
      <c r="AJ142" s="55" t="s">
        <v>6263</v>
      </c>
      <c r="AK142" s="55" t="s">
        <v>5888</v>
      </c>
      <c r="AL142" s="55" t="s">
        <v>6264</v>
      </c>
      <c r="AM142" s="55" t="s">
        <v>6265</v>
      </c>
      <c r="AN142" s="55" t="s">
        <v>6266</v>
      </c>
      <c r="AO142" s="55" t="s">
        <v>66</v>
      </c>
      <c r="AP142" s="55" t="s">
        <v>1618</v>
      </c>
      <c r="AQ142" s="55" t="s">
        <v>200</v>
      </c>
      <c r="AR142" s="55" t="s">
        <v>467</v>
      </c>
      <c r="AS142" s="55" t="s">
        <v>689</v>
      </c>
      <c r="AT142" s="55" t="s">
        <v>498</v>
      </c>
      <c r="AU142" s="55" t="s">
        <v>470</v>
      </c>
      <c r="AV142" s="55" t="s">
        <v>471</v>
      </c>
      <c r="AW142" s="55" t="s">
        <v>471</v>
      </c>
      <c r="AX142" s="55" t="s">
        <v>141</v>
      </c>
      <c r="AY142" s="55" t="s">
        <v>141</v>
      </c>
      <c r="AZ142" s="55" t="s">
        <v>875</v>
      </c>
      <c r="BA142" s="55" t="s">
        <v>6267</v>
      </c>
      <c r="BB142" s="55" t="s">
        <v>6268</v>
      </c>
      <c r="BC142" s="55" t="s">
        <v>6269</v>
      </c>
      <c r="BD142" s="55"/>
      <c r="BE142" s="55"/>
      <c r="BF142" s="55" t="s">
        <v>6270</v>
      </c>
      <c r="BG142" s="55" t="s">
        <v>6028</v>
      </c>
      <c r="BH142" s="55" t="s">
        <v>479</v>
      </c>
      <c r="BI142" s="55" t="s">
        <v>6271</v>
      </c>
      <c r="BJ142" s="55" t="s">
        <v>67</v>
      </c>
      <c r="BK142" s="55" t="s">
        <v>462</v>
      </c>
      <c r="BL142" s="55" t="s">
        <v>6272</v>
      </c>
      <c r="BM142" s="55" t="s">
        <v>79</v>
      </c>
      <c r="BN142" s="55" t="s">
        <v>6273</v>
      </c>
      <c r="BO142" s="55" t="s">
        <v>1625</v>
      </c>
      <c r="BP142" s="55" t="s">
        <v>61</v>
      </c>
      <c r="BQ142" s="55" t="s">
        <v>3376</v>
      </c>
      <c r="BR142" s="55" t="s">
        <v>561</v>
      </c>
      <c r="BS142" s="55" t="s">
        <v>6274</v>
      </c>
      <c r="BT142" s="55" t="s">
        <v>6275</v>
      </c>
      <c r="BU142" s="55" t="s">
        <v>5980</v>
      </c>
      <c r="BV142" s="55" t="s">
        <v>489</v>
      </c>
      <c r="BW142" s="55" t="s">
        <v>490</v>
      </c>
      <c r="BX142" s="55" t="s">
        <v>6276</v>
      </c>
      <c r="BY142" s="55" t="s">
        <v>6277</v>
      </c>
      <c r="BZ142" s="56"/>
      <c r="CA142" s="56"/>
      <c r="CB142" s="56"/>
      <c r="CC142" s="56"/>
      <c r="CD142" s="56"/>
      <c r="CE142" s="56"/>
      <c r="CF142" s="56"/>
      <c r="CG142" s="47"/>
    </row>
    <row r="143" spans="1:85" ht="45" customHeight="1" x14ac:dyDescent="0.25">
      <c r="A143" s="77" t="s">
        <v>6562</v>
      </c>
      <c r="B143" s="77">
        <v>16</v>
      </c>
      <c r="C143" s="73" t="s">
        <v>315</v>
      </c>
      <c r="D143" s="55" t="s">
        <v>58</v>
      </c>
      <c r="E143" s="55" t="s">
        <v>59</v>
      </c>
      <c r="F143" s="55" t="s">
        <v>443</v>
      </c>
      <c r="G143" s="55" t="s">
        <v>211</v>
      </c>
      <c r="H143" s="55" t="s">
        <v>6278</v>
      </c>
      <c r="I143" s="55" t="s">
        <v>6279</v>
      </c>
      <c r="J143" s="55" t="s">
        <v>498</v>
      </c>
      <c r="K143" s="55" t="s">
        <v>90</v>
      </c>
      <c r="L143" s="55" t="s">
        <v>6280</v>
      </c>
      <c r="M143" s="55" t="s">
        <v>448</v>
      </c>
      <c r="N143" s="55"/>
      <c r="O143" s="55" t="s">
        <v>5877</v>
      </c>
      <c r="P143" s="55" t="s">
        <v>5878</v>
      </c>
      <c r="Q143" s="55"/>
      <c r="R143" s="55" t="s">
        <v>63</v>
      </c>
      <c r="S143" s="55" t="s">
        <v>6281</v>
      </c>
      <c r="T143" s="55" t="s">
        <v>6282</v>
      </c>
      <c r="U143" s="55" t="s">
        <v>498</v>
      </c>
      <c r="V143" s="55" t="s">
        <v>498</v>
      </c>
      <c r="W143" s="55"/>
      <c r="X143" s="55" t="s">
        <v>65</v>
      </c>
      <c r="Y143" s="55" t="s">
        <v>6283</v>
      </c>
      <c r="Z143" s="55"/>
      <c r="AA143" s="55" t="s">
        <v>6284</v>
      </c>
      <c r="AB143" s="55" t="s">
        <v>6285</v>
      </c>
      <c r="AC143" s="55" t="s">
        <v>6286</v>
      </c>
      <c r="AD143" s="55" t="s">
        <v>6287</v>
      </c>
      <c r="AE143" s="55" t="s">
        <v>6288</v>
      </c>
      <c r="AF143" s="55" t="s">
        <v>6289</v>
      </c>
      <c r="AG143" s="55" t="s">
        <v>6290</v>
      </c>
      <c r="AH143" s="55" t="s">
        <v>6291</v>
      </c>
      <c r="AI143" s="55" t="s">
        <v>498</v>
      </c>
      <c r="AJ143" s="55" t="s">
        <v>6292</v>
      </c>
      <c r="AK143" s="55" t="s">
        <v>5888</v>
      </c>
      <c r="AL143" s="55" t="s">
        <v>6293</v>
      </c>
      <c r="AM143" s="55" t="s">
        <v>6294</v>
      </c>
      <c r="AN143" s="55" t="s">
        <v>6295</v>
      </c>
      <c r="AO143" s="55" t="s">
        <v>66</v>
      </c>
      <c r="AP143" s="55" t="s">
        <v>199</v>
      </c>
      <c r="AQ143" s="55" t="s">
        <v>200</v>
      </c>
      <c r="AR143" s="55" t="s">
        <v>6296</v>
      </c>
      <c r="AS143" s="55" t="s">
        <v>5715</v>
      </c>
      <c r="AT143" s="55" t="s">
        <v>498</v>
      </c>
      <c r="AU143" s="55" t="s">
        <v>470</v>
      </c>
      <c r="AV143" s="55" t="s">
        <v>471</v>
      </c>
      <c r="AW143" s="55" t="s">
        <v>471</v>
      </c>
      <c r="AX143" s="55" t="s">
        <v>96</v>
      </c>
      <c r="AY143" s="55" t="s">
        <v>96</v>
      </c>
      <c r="AZ143" s="55" t="s">
        <v>4433</v>
      </c>
      <c r="BA143" s="55" t="s">
        <v>3402</v>
      </c>
      <c r="BB143" s="55" t="s">
        <v>6297</v>
      </c>
      <c r="BC143" s="55" t="s">
        <v>6298</v>
      </c>
      <c r="BD143" s="55"/>
      <c r="BE143" s="55"/>
      <c r="BF143" s="55" t="s">
        <v>6299</v>
      </c>
      <c r="BG143" s="55" t="s">
        <v>6028</v>
      </c>
      <c r="BH143" s="55" t="s">
        <v>479</v>
      </c>
      <c r="BI143" s="55" t="s">
        <v>6300</v>
      </c>
      <c r="BJ143" s="55" t="s">
        <v>524</v>
      </c>
      <c r="BK143" s="55" t="s">
        <v>5888</v>
      </c>
      <c r="BL143" s="55" t="s">
        <v>498</v>
      </c>
      <c r="BM143" s="55" t="s">
        <v>116</v>
      </c>
      <c r="BN143" s="55" t="s">
        <v>482</v>
      </c>
      <c r="BO143" s="55" t="s">
        <v>483</v>
      </c>
      <c r="BP143" s="55" t="s">
        <v>126</v>
      </c>
      <c r="BQ143" s="55" t="s">
        <v>206</v>
      </c>
      <c r="BR143" s="55" t="s">
        <v>847</v>
      </c>
      <c r="BS143" s="55" t="s">
        <v>6301</v>
      </c>
      <c r="BT143" s="55" t="s">
        <v>6302</v>
      </c>
      <c r="BU143" s="55" t="s">
        <v>6280</v>
      </c>
      <c r="BV143" s="55" t="s">
        <v>489</v>
      </c>
      <c r="BW143" s="55" t="s">
        <v>6303</v>
      </c>
      <c r="BX143" s="55" t="s">
        <v>6304</v>
      </c>
      <c r="BY143" s="55" t="s">
        <v>1320</v>
      </c>
      <c r="BZ143" s="54"/>
      <c r="CA143" s="54"/>
      <c r="CB143" s="54"/>
      <c r="CC143" s="54"/>
      <c r="CD143" s="54"/>
      <c r="CE143" s="54"/>
      <c r="CF143" s="54"/>
      <c r="CG143" s="47"/>
    </row>
    <row r="144" spans="1:85" ht="45" customHeight="1" x14ac:dyDescent="0.25">
      <c r="A144" s="76" t="s">
        <v>6558</v>
      </c>
      <c r="B144" s="76">
        <v>1</v>
      </c>
      <c r="C144" s="72" t="s">
        <v>316</v>
      </c>
      <c r="D144" s="55" t="s">
        <v>58</v>
      </c>
      <c r="E144" s="55" t="s">
        <v>59</v>
      </c>
      <c r="F144" s="55" t="s">
        <v>443</v>
      </c>
      <c r="G144" s="55" t="s">
        <v>207</v>
      </c>
      <c r="H144" s="55" t="s">
        <v>6305</v>
      </c>
      <c r="I144" s="55" t="s">
        <v>6306</v>
      </c>
      <c r="J144" s="55" t="s">
        <v>470</v>
      </c>
      <c r="K144" s="55" t="s">
        <v>437</v>
      </c>
      <c r="L144" s="55" t="s">
        <v>6307</v>
      </c>
      <c r="M144" s="55" t="s">
        <v>448</v>
      </c>
      <c r="N144" s="55"/>
      <c r="O144" s="55" t="s">
        <v>6308</v>
      </c>
      <c r="P144" s="55" t="s">
        <v>6309</v>
      </c>
      <c r="Q144" s="55"/>
      <c r="R144" s="55" t="s">
        <v>63</v>
      </c>
      <c r="S144" s="55" t="s">
        <v>6305</v>
      </c>
      <c r="T144" s="55" t="s">
        <v>64</v>
      </c>
      <c r="U144" s="55" t="s">
        <v>6310</v>
      </c>
      <c r="V144" s="55" t="s">
        <v>6311</v>
      </c>
      <c r="W144" s="55" t="s">
        <v>214</v>
      </c>
      <c r="X144" s="55" t="s">
        <v>65</v>
      </c>
      <c r="Y144" s="55" t="s">
        <v>6312</v>
      </c>
      <c r="Z144" s="55"/>
      <c r="AA144" s="55" t="s">
        <v>6313</v>
      </c>
      <c r="AB144" s="55" t="s">
        <v>6313</v>
      </c>
      <c r="AC144" s="55" t="s">
        <v>6314</v>
      </c>
      <c r="AD144" s="55" t="s">
        <v>6315</v>
      </c>
      <c r="AE144" s="55" t="s">
        <v>6316</v>
      </c>
      <c r="AF144" s="55" t="s">
        <v>6316</v>
      </c>
      <c r="AG144" s="55" t="s">
        <v>6317</v>
      </c>
      <c r="AH144" s="71" t="s">
        <v>6318</v>
      </c>
      <c r="AI144" s="55" t="s">
        <v>1696</v>
      </c>
      <c r="AJ144" s="55" t="s">
        <v>6319</v>
      </c>
      <c r="AK144" s="55" t="s">
        <v>6320</v>
      </c>
      <c r="AL144" s="55" t="s">
        <v>6321</v>
      </c>
      <c r="AM144" s="55" t="s">
        <v>6322</v>
      </c>
      <c r="AN144" s="55" t="s">
        <v>6323</v>
      </c>
      <c r="AO144" s="55" t="s">
        <v>66</v>
      </c>
      <c r="AP144" s="55" t="s">
        <v>199</v>
      </c>
      <c r="AQ144" s="55" t="s">
        <v>200</v>
      </c>
      <c r="AR144" s="55" t="s">
        <v>467</v>
      </c>
      <c r="AS144" s="55" t="s">
        <v>6324</v>
      </c>
      <c r="AT144" s="55" t="s">
        <v>498</v>
      </c>
      <c r="AU144" s="55" t="s">
        <v>470</v>
      </c>
      <c r="AV144" s="55" t="s">
        <v>471</v>
      </c>
      <c r="AW144" s="55" t="s">
        <v>471</v>
      </c>
      <c r="AX144" s="55" t="s">
        <v>331</v>
      </c>
      <c r="AY144" s="55" t="s">
        <v>331</v>
      </c>
      <c r="AZ144" s="55" t="s">
        <v>60</v>
      </c>
      <c r="BA144" s="55" t="s">
        <v>715</v>
      </c>
      <c r="BB144" s="55" t="s">
        <v>6325</v>
      </c>
      <c r="BC144" s="55" t="s">
        <v>6326</v>
      </c>
      <c r="BD144" s="55"/>
      <c r="BE144" s="55" t="s">
        <v>2274</v>
      </c>
      <c r="BF144" s="55" t="s">
        <v>6327</v>
      </c>
      <c r="BG144" s="55" t="s">
        <v>6328</v>
      </c>
      <c r="BH144" s="55" t="s">
        <v>479</v>
      </c>
      <c r="BI144" s="55" t="s">
        <v>6329</v>
      </c>
      <c r="BJ144" s="55" t="s">
        <v>524</v>
      </c>
      <c r="BK144" s="55" t="s">
        <v>6320</v>
      </c>
      <c r="BL144" s="55" t="s">
        <v>6330</v>
      </c>
      <c r="BM144" s="55" t="s">
        <v>79</v>
      </c>
      <c r="BN144" s="55" t="s">
        <v>498</v>
      </c>
      <c r="BO144" s="55" t="s">
        <v>126</v>
      </c>
      <c r="BP144" s="55" t="s">
        <v>126</v>
      </c>
      <c r="BQ144" s="55" t="s">
        <v>598</v>
      </c>
      <c r="BR144" s="55" t="s">
        <v>485</v>
      </c>
      <c r="BS144" s="55" t="s">
        <v>6331</v>
      </c>
      <c r="BT144" s="55" t="s">
        <v>6321</v>
      </c>
      <c r="BU144" s="55" t="s">
        <v>6332</v>
      </c>
      <c r="BV144" s="55" t="s">
        <v>489</v>
      </c>
      <c r="BW144" s="55" t="s">
        <v>490</v>
      </c>
      <c r="BX144" s="55" t="s">
        <v>6333</v>
      </c>
      <c r="BY144" s="55" t="s">
        <v>1351</v>
      </c>
      <c r="BZ144" s="55" t="s">
        <v>6334</v>
      </c>
      <c r="CA144" s="55" t="s">
        <v>6335</v>
      </c>
      <c r="CB144" s="55" t="s">
        <v>6336</v>
      </c>
      <c r="CC144" s="55" t="s">
        <v>489</v>
      </c>
      <c r="CD144" s="55" t="s">
        <v>490</v>
      </c>
      <c r="CE144" s="55" t="s">
        <v>6337</v>
      </c>
      <c r="CF144" s="55" t="s">
        <v>6338</v>
      </c>
      <c r="CG144" s="47"/>
    </row>
    <row r="145" spans="1:85" ht="45" customHeight="1" x14ac:dyDescent="0.25">
      <c r="A145" s="76" t="s">
        <v>6558</v>
      </c>
      <c r="B145" s="76">
        <v>2</v>
      </c>
      <c r="C145" s="72" t="s">
        <v>317</v>
      </c>
      <c r="D145" s="55" t="s">
        <v>58</v>
      </c>
      <c r="E145" s="55" t="s">
        <v>59</v>
      </c>
      <c r="F145" s="55" t="s">
        <v>443</v>
      </c>
      <c r="G145" s="55" t="s">
        <v>211</v>
      </c>
      <c r="H145" s="55" t="s">
        <v>6339</v>
      </c>
      <c r="I145" s="55" t="s">
        <v>6340</v>
      </c>
      <c r="J145" s="55" t="s">
        <v>6341</v>
      </c>
      <c r="K145" s="55" t="s">
        <v>2253</v>
      </c>
      <c r="L145" s="55" t="s">
        <v>6342</v>
      </c>
      <c r="M145" s="55" t="s">
        <v>448</v>
      </c>
      <c r="N145" s="55"/>
      <c r="O145" s="55" t="s">
        <v>6308</v>
      </c>
      <c r="P145" s="55" t="s">
        <v>6309</v>
      </c>
      <c r="Q145" s="55"/>
      <c r="R145" s="55" t="s">
        <v>63</v>
      </c>
      <c r="S145" s="55" t="s">
        <v>6343</v>
      </c>
      <c r="T145" s="55" t="s">
        <v>64</v>
      </c>
      <c r="U145" s="55" t="s">
        <v>6344</v>
      </c>
      <c r="V145" s="55" t="s">
        <v>6345</v>
      </c>
      <c r="W145" s="55" t="s">
        <v>453</v>
      </c>
      <c r="X145" s="55" t="s">
        <v>65</v>
      </c>
      <c r="Y145" s="55" t="s">
        <v>6346</v>
      </c>
      <c r="Z145" s="55"/>
      <c r="AA145" s="55" t="s">
        <v>6347</v>
      </c>
      <c r="AB145" s="55" t="s">
        <v>6348</v>
      </c>
      <c r="AC145" s="55" t="s">
        <v>6349</v>
      </c>
      <c r="AD145" s="55" t="s">
        <v>6350</v>
      </c>
      <c r="AE145" s="55" t="s">
        <v>6351</v>
      </c>
      <c r="AF145" s="55" t="s">
        <v>6352</v>
      </c>
      <c r="AG145" s="55" t="s">
        <v>6353</v>
      </c>
      <c r="AH145" s="55" t="s">
        <v>6354</v>
      </c>
      <c r="AI145" s="55" t="s">
        <v>470</v>
      </c>
      <c r="AJ145" s="55" t="s">
        <v>6355</v>
      </c>
      <c r="AK145" s="55" t="s">
        <v>6320</v>
      </c>
      <c r="AL145" s="55" t="s">
        <v>6356</v>
      </c>
      <c r="AM145" s="55" t="s">
        <v>6357</v>
      </c>
      <c r="AN145" s="55" t="s">
        <v>6358</v>
      </c>
      <c r="AO145" s="55" t="s">
        <v>66</v>
      </c>
      <c r="AP145" s="55" t="s">
        <v>199</v>
      </c>
      <c r="AQ145" s="55" t="s">
        <v>200</v>
      </c>
      <c r="AR145" s="55" t="s">
        <v>467</v>
      </c>
      <c r="AS145" s="55" t="s">
        <v>6359</v>
      </c>
      <c r="AT145" s="55" t="s">
        <v>6360</v>
      </c>
      <c r="AU145" s="55" t="s">
        <v>470</v>
      </c>
      <c r="AV145" s="55" t="s">
        <v>471</v>
      </c>
      <c r="AW145" s="55" t="s">
        <v>471</v>
      </c>
      <c r="AX145" s="55" t="s">
        <v>332</v>
      </c>
      <c r="AY145" s="55" t="s">
        <v>332</v>
      </c>
      <c r="AZ145" s="55" t="s">
        <v>6361</v>
      </c>
      <c r="BA145" s="55" t="s">
        <v>6362</v>
      </c>
      <c r="BB145" s="55" t="s">
        <v>6363</v>
      </c>
      <c r="BC145" s="55" t="s">
        <v>6364</v>
      </c>
      <c r="BD145" s="55"/>
      <c r="BE145" s="55"/>
      <c r="BF145" s="55" t="s">
        <v>6365</v>
      </c>
      <c r="BG145" s="55" t="s">
        <v>6328</v>
      </c>
      <c r="BH145" s="55" t="s">
        <v>479</v>
      </c>
      <c r="BI145" s="55" t="s">
        <v>6366</v>
      </c>
      <c r="BJ145" s="55" t="s">
        <v>67</v>
      </c>
      <c r="BK145" s="55" t="s">
        <v>6320</v>
      </c>
      <c r="BL145" s="55" t="s">
        <v>470</v>
      </c>
      <c r="BM145" s="55" t="s">
        <v>84</v>
      </c>
      <c r="BN145" s="55" t="s">
        <v>470</v>
      </c>
      <c r="BO145" s="55" t="s">
        <v>86</v>
      </c>
      <c r="BP145" s="55" t="s">
        <v>86</v>
      </c>
      <c r="BQ145" s="55" t="s">
        <v>206</v>
      </c>
      <c r="BR145" s="55" t="s">
        <v>6367</v>
      </c>
      <c r="BS145" s="55" t="s">
        <v>6368</v>
      </c>
      <c r="BT145" s="55" t="s">
        <v>6369</v>
      </c>
      <c r="BU145" s="55" t="s">
        <v>1565</v>
      </c>
      <c r="BV145" s="55" t="s">
        <v>489</v>
      </c>
      <c r="BW145" s="55" t="s">
        <v>490</v>
      </c>
      <c r="BX145" s="55" t="s">
        <v>6370</v>
      </c>
      <c r="BY145" s="55" t="s">
        <v>6371</v>
      </c>
      <c r="BZ145" s="55" t="s">
        <v>6372</v>
      </c>
      <c r="CA145" s="55" t="s">
        <v>6373</v>
      </c>
      <c r="CB145" s="55" t="s">
        <v>1565</v>
      </c>
      <c r="CC145" s="55" t="s">
        <v>489</v>
      </c>
      <c r="CD145" s="55" t="s">
        <v>490</v>
      </c>
      <c r="CE145" s="55" t="s">
        <v>6374</v>
      </c>
      <c r="CF145" s="55"/>
      <c r="CG145" s="47"/>
    </row>
    <row r="146" spans="1:85" ht="45" customHeight="1" x14ac:dyDescent="0.25">
      <c r="A146" s="76" t="s">
        <v>6558</v>
      </c>
      <c r="B146" s="76">
        <v>3</v>
      </c>
      <c r="C146" s="72" t="s">
        <v>318</v>
      </c>
      <c r="D146" s="55" t="s">
        <v>58</v>
      </c>
      <c r="E146" s="55" t="s">
        <v>59</v>
      </c>
      <c r="F146" s="55" t="s">
        <v>443</v>
      </c>
      <c r="G146" s="55" t="s">
        <v>207</v>
      </c>
      <c r="H146" s="55" t="s">
        <v>6375</v>
      </c>
      <c r="I146" s="55" t="s">
        <v>6376</v>
      </c>
      <c r="J146" s="55" t="s">
        <v>498</v>
      </c>
      <c r="K146" s="55" t="s">
        <v>6377</v>
      </c>
      <c r="L146" s="55" t="s">
        <v>6378</v>
      </c>
      <c r="M146" s="55" t="s">
        <v>448</v>
      </c>
      <c r="N146" s="55"/>
      <c r="O146" s="55" t="s">
        <v>6308</v>
      </c>
      <c r="P146" s="55" t="s">
        <v>6309</v>
      </c>
      <c r="Q146" s="55"/>
      <c r="R146" s="55" t="s">
        <v>63</v>
      </c>
      <c r="S146" s="55" t="s">
        <v>6379</v>
      </c>
      <c r="T146" s="55" t="s">
        <v>6380</v>
      </c>
      <c r="U146" s="55" t="s">
        <v>498</v>
      </c>
      <c r="V146" s="55" t="s">
        <v>6381</v>
      </c>
      <c r="W146" s="55" t="s">
        <v>453</v>
      </c>
      <c r="X146" s="55" t="s">
        <v>65</v>
      </c>
      <c r="Y146" s="55" t="s">
        <v>6382</v>
      </c>
      <c r="Z146" s="55"/>
      <c r="AA146" s="55" t="s">
        <v>6383</v>
      </c>
      <c r="AB146" s="55" t="s">
        <v>6383</v>
      </c>
      <c r="AC146" s="55" t="s">
        <v>6384</v>
      </c>
      <c r="AD146" s="55" t="s">
        <v>6385</v>
      </c>
      <c r="AE146" s="55" t="s">
        <v>6386</v>
      </c>
      <c r="AF146" s="55"/>
      <c r="AG146" s="55" t="s">
        <v>6387</v>
      </c>
      <c r="AH146" s="71" t="s">
        <v>6388</v>
      </c>
      <c r="AI146" s="55" t="s">
        <v>498</v>
      </c>
      <c r="AJ146" s="55" t="s">
        <v>6389</v>
      </c>
      <c r="AK146" s="55" t="s">
        <v>6320</v>
      </c>
      <c r="AL146" s="55" t="s">
        <v>6390</v>
      </c>
      <c r="AM146" s="55" t="s">
        <v>6322</v>
      </c>
      <c r="AN146" s="55" t="s">
        <v>6323</v>
      </c>
      <c r="AO146" s="55" t="s">
        <v>66</v>
      </c>
      <c r="AP146" s="55" t="s">
        <v>199</v>
      </c>
      <c r="AQ146" s="55" t="s">
        <v>200</v>
      </c>
      <c r="AR146" s="55" t="s">
        <v>467</v>
      </c>
      <c r="AS146" s="55" t="s">
        <v>689</v>
      </c>
      <c r="AT146" s="55" t="s">
        <v>6391</v>
      </c>
      <c r="AU146" s="55" t="s">
        <v>470</v>
      </c>
      <c r="AV146" s="55" t="s">
        <v>471</v>
      </c>
      <c r="AW146" s="55" t="s">
        <v>471</v>
      </c>
      <c r="AX146" s="55" t="s">
        <v>3105</v>
      </c>
      <c r="AY146" s="55" t="s">
        <v>3105</v>
      </c>
      <c r="AZ146" s="55" t="s">
        <v>473</v>
      </c>
      <c r="BA146" s="55" t="s">
        <v>6392</v>
      </c>
      <c r="BB146" s="55" t="s">
        <v>6393</v>
      </c>
      <c r="BC146" s="55" t="s">
        <v>6394</v>
      </c>
      <c r="BD146" s="55" t="s">
        <v>555</v>
      </c>
      <c r="BE146" s="55" t="s">
        <v>2274</v>
      </c>
      <c r="BF146" s="55" t="s">
        <v>6395</v>
      </c>
      <c r="BG146" s="55" t="s">
        <v>6328</v>
      </c>
      <c r="BH146" s="55" t="s">
        <v>479</v>
      </c>
      <c r="BI146" s="55" t="s">
        <v>6396</v>
      </c>
      <c r="BJ146" s="55" t="s">
        <v>524</v>
      </c>
      <c r="BK146" s="55" t="s">
        <v>6320</v>
      </c>
      <c r="BL146" s="55" t="s">
        <v>6397</v>
      </c>
      <c r="BM146" s="55" t="s">
        <v>83</v>
      </c>
      <c r="BN146" s="55" t="s">
        <v>498</v>
      </c>
      <c r="BO146" s="55" t="s">
        <v>116</v>
      </c>
      <c r="BP146" s="55" t="s">
        <v>116</v>
      </c>
      <c r="BQ146" s="55" t="s">
        <v>206</v>
      </c>
      <c r="BR146" s="55" t="s">
        <v>4887</v>
      </c>
      <c r="BS146" s="55" t="s">
        <v>6398</v>
      </c>
      <c r="BT146" s="55" t="s">
        <v>6399</v>
      </c>
      <c r="BU146" s="55" t="s">
        <v>6400</v>
      </c>
      <c r="BV146" s="55" t="s">
        <v>489</v>
      </c>
      <c r="BW146" s="55" t="s">
        <v>490</v>
      </c>
      <c r="BX146" s="55" t="s">
        <v>6401</v>
      </c>
      <c r="BY146" s="55" t="s">
        <v>1320</v>
      </c>
      <c r="BZ146" s="55" t="s">
        <v>6402</v>
      </c>
      <c r="CA146" s="55" t="s">
        <v>6403</v>
      </c>
      <c r="CB146" s="55" t="s">
        <v>6400</v>
      </c>
      <c r="CC146" s="55" t="s">
        <v>489</v>
      </c>
      <c r="CD146" s="55" t="s">
        <v>490</v>
      </c>
      <c r="CE146" s="55" t="s">
        <v>6404</v>
      </c>
      <c r="CF146" s="55" t="s">
        <v>6405</v>
      </c>
      <c r="CG146" s="47"/>
    </row>
    <row r="147" spans="1:85" ht="45" customHeight="1" x14ac:dyDescent="0.25">
      <c r="A147" s="76" t="s">
        <v>6558</v>
      </c>
      <c r="B147" s="76">
        <v>4</v>
      </c>
      <c r="C147" s="72" t="s">
        <v>319</v>
      </c>
      <c r="D147" s="55" t="s">
        <v>58</v>
      </c>
      <c r="E147" s="55" t="s">
        <v>59</v>
      </c>
      <c r="F147" s="55" t="s">
        <v>443</v>
      </c>
      <c r="G147" s="55" t="s">
        <v>207</v>
      </c>
      <c r="H147" s="55" t="s">
        <v>6406</v>
      </c>
      <c r="I147" s="55" t="s">
        <v>6407</v>
      </c>
      <c r="J147" s="55" t="s">
        <v>498</v>
      </c>
      <c r="K147" s="55" t="s">
        <v>2253</v>
      </c>
      <c r="L147" s="55" t="s">
        <v>6408</v>
      </c>
      <c r="M147" s="55" t="s">
        <v>448</v>
      </c>
      <c r="N147" s="55"/>
      <c r="O147" s="55" t="s">
        <v>6308</v>
      </c>
      <c r="P147" s="55" t="s">
        <v>6309</v>
      </c>
      <c r="Q147" s="55"/>
      <c r="R147" s="55" t="s">
        <v>63</v>
      </c>
      <c r="S147" s="55" t="s">
        <v>6409</v>
      </c>
      <c r="T147" s="55" t="s">
        <v>6410</v>
      </c>
      <c r="U147" s="55" t="s">
        <v>6411</v>
      </c>
      <c r="V147" s="55" t="s">
        <v>6412</v>
      </c>
      <c r="W147" s="55" t="s">
        <v>453</v>
      </c>
      <c r="X147" s="55" t="s">
        <v>65</v>
      </c>
      <c r="Y147" s="55" t="s">
        <v>6346</v>
      </c>
      <c r="Z147" s="55"/>
      <c r="AA147" s="55" t="s">
        <v>6413</v>
      </c>
      <c r="AB147" s="55" t="s">
        <v>6413</v>
      </c>
      <c r="AC147" s="55" t="s">
        <v>6414</v>
      </c>
      <c r="AD147" s="55" t="s">
        <v>6415</v>
      </c>
      <c r="AE147" s="55" t="s">
        <v>6416</v>
      </c>
      <c r="AF147" s="55" t="s">
        <v>6416</v>
      </c>
      <c r="AG147" s="55" t="s">
        <v>6417</v>
      </c>
      <c r="AH147" s="55" t="s">
        <v>6418</v>
      </c>
      <c r="AI147" s="55" t="s">
        <v>498</v>
      </c>
      <c r="AJ147" s="55" t="s">
        <v>6419</v>
      </c>
      <c r="AK147" s="55" t="s">
        <v>6320</v>
      </c>
      <c r="AL147" s="55" t="s">
        <v>6420</v>
      </c>
      <c r="AM147" s="55" t="s">
        <v>6421</v>
      </c>
      <c r="AN147" s="55" t="s">
        <v>6358</v>
      </c>
      <c r="AO147" s="55" t="s">
        <v>1060</v>
      </c>
      <c r="AP147" s="55" t="s">
        <v>199</v>
      </c>
      <c r="AQ147" s="55" t="s">
        <v>200</v>
      </c>
      <c r="AR147" s="55" t="s">
        <v>1025</v>
      </c>
      <c r="AS147" s="55" t="s">
        <v>6422</v>
      </c>
      <c r="AT147" s="55" t="s">
        <v>6423</v>
      </c>
      <c r="AU147" s="55" t="s">
        <v>471</v>
      </c>
      <c r="AV147" s="55" t="s">
        <v>470</v>
      </c>
      <c r="AW147" s="55" t="s">
        <v>471</v>
      </c>
      <c r="AX147" s="55" t="s">
        <v>6424</v>
      </c>
      <c r="AY147" s="55" t="s">
        <v>6424</v>
      </c>
      <c r="AZ147" s="55" t="s">
        <v>812</v>
      </c>
      <c r="BA147" s="55" t="s">
        <v>715</v>
      </c>
      <c r="BB147" s="55" t="s">
        <v>6425</v>
      </c>
      <c r="BC147" s="55" t="s">
        <v>6426</v>
      </c>
      <c r="BD147" s="55" t="s">
        <v>555</v>
      </c>
      <c r="BE147" s="55" t="s">
        <v>666</v>
      </c>
      <c r="BF147" s="55" t="s">
        <v>3110</v>
      </c>
      <c r="BG147" s="55" t="s">
        <v>6427</v>
      </c>
      <c r="BH147" s="55" t="s">
        <v>479</v>
      </c>
      <c r="BI147" s="55" t="s">
        <v>6428</v>
      </c>
      <c r="BJ147" s="55" t="s">
        <v>524</v>
      </c>
      <c r="BK147" s="55" t="s">
        <v>6320</v>
      </c>
      <c r="BL147" s="55" t="s">
        <v>498</v>
      </c>
      <c r="BM147" s="55" t="s">
        <v>61</v>
      </c>
      <c r="BN147" s="55" t="s">
        <v>482</v>
      </c>
      <c r="BO147" s="55" t="s">
        <v>483</v>
      </c>
      <c r="BP147" s="55" t="s">
        <v>483</v>
      </c>
      <c r="BQ147" s="55" t="s">
        <v>206</v>
      </c>
      <c r="BR147" s="55" t="s">
        <v>526</v>
      </c>
      <c r="BS147" s="55" t="s">
        <v>6429</v>
      </c>
      <c r="BT147" s="55" t="s">
        <v>6430</v>
      </c>
      <c r="BU147" s="55" t="s">
        <v>6431</v>
      </c>
      <c r="BV147" s="55" t="s">
        <v>489</v>
      </c>
      <c r="BW147" s="55" t="s">
        <v>490</v>
      </c>
      <c r="BX147" s="55" t="s">
        <v>6432</v>
      </c>
      <c r="BY147" s="55" t="s">
        <v>492</v>
      </c>
      <c r="BZ147" s="55" t="s">
        <v>6433</v>
      </c>
      <c r="CA147" s="55" t="s">
        <v>6430</v>
      </c>
      <c r="CB147" s="55" t="s">
        <v>6431</v>
      </c>
      <c r="CC147" s="55" t="s">
        <v>489</v>
      </c>
      <c r="CD147" s="55" t="s">
        <v>490</v>
      </c>
      <c r="CE147" s="55" t="s">
        <v>6432</v>
      </c>
      <c r="CF147" s="55" t="s">
        <v>6434</v>
      </c>
      <c r="CG147" s="47"/>
    </row>
    <row r="148" spans="1:85" ht="45" customHeight="1" x14ac:dyDescent="0.25">
      <c r="A148" s="76" t="s">
        <v>6558</v>
      </c>
      <c r="B148" s="76">
        <v>5</v>
      </c>
      <c r="C148" s="72" t="s">
        <v>320</v>
      </c>
      <c r="D148" s="55" t="s">
        <v>58</v>
      </c>
      <c r="E148" s="55" t="s">
        <v>59</v>
      </c>
      <c r="F148" s="55" t="s">
        <v>443</v>
      </c>
      <c r="G148" s="55" t="s">
        <v>207</v>
      </c>
      <c r="H148" s="55" t="s">
        <v>6435</v>
      </c>
      <c r="I148" s="55" t="s">
        <v>6436</v>
      </c>
      <c r="J148" s="55" t="s">
        <v>498</v>
      </c>
      <c r="K148" s="55" t="s">
        <v>2253</v>
      </c>
      <c r="L148" s="55" t="s">
        <v>6408</v>
      </c>
      <c r="M148" s="55" t="s">
        <v>448</v>
      </c>
      <c r="N148" s="55"/>
      <c r="O148" s="55" t="s">
        <v>6308</v>
      </c>
      <c r="P148" s="55" t="s">
        <v>6309</v>
      </c>
      <c r="Q148" s="55"/>
      <c r="R148" s="55" t="s">
        <v>63</v>
      </c>
      <c r="S148" s="55" t="s">
        <v>6437</v>
      </c>
      <c r="T148" s="55" t="s">
        <v>64</v>
      </c>
      <c r="U148" s="55" t="s">
        <v>6438</v>
      </c>
      <c r="V148" s="55" t="s">
        <v>6439</v>
      </c>
      <c r="W148" s="55" t="s">
        <v>453</v>
      </c>
      <c r="X148" s="55" t="s">
        <v>65</v>
      </c>
      <c r="Y148" s="55" t="s">
        <v>6312</v>
      </c>
      <c r="Z148" s="55"/>
      <c r="AA148" s="55" t="s">
        <v>6440</v>
      </c>
      <c r="AB148" s="55" t="s">
        <v>6440</v>
      </c>
      <c r="AC148" s="55" t="s">
        <v>6441</v>
      </c>
      <c r="AD148" s="55" t="s">
        <v>6442</v>
      </c>
      <c r="AE148" s="55" t="s">
        <v>6443</v>
      </c>
      <c r="AF148" s="55" t="s">
        <v>6443</v>
      </c>
      <c r="AG148" s="55" t="s">
        <v>6444</v>
      </c>
      <c r="AH148" s="55" t="s">
        <v>6445</v>
      </c>
      <c r="AI148" s="55" t="s">
        <v>498</v>
      </c>
      <c r="AJ148" s="55" t="s">
        <v>6446</v>
      </c>
      <c r="AK148" s="55" t="s">
        <v>6320</v>
      </c>
      <c r="AL148" s="55" t="s">
        <v>6447</v>
      </c>
      <c r="AM148" s="55" t="s">
        <v>6448</v>
      </c>
      <c r="AN148" s="55" t="s">
        <v>6323</v>
      </c>
      <c r="AO148" s="55" t="s">
        <v>66</v>
      </c>
      <c r="AP148" s="55" t="s">
        <v>199</v>
      </c>
      <c r="AQ148" s="55" t="s">
        <v>200</v>
      </c>
      <c r="AR148" s="55" t="s">
        <v>1025</v>
      </c>
      <c r="AS148" s="55" t="s">
        <v>6449</v>
      </c>
      <c r="AT148" s="55" t="s">
        <v>481</v>
      </c>
      <c r="AU148" s="55" t="s">
        <v>471</v>
      </c>
      <c r="AV148" s="55" t="s">
        <v>471</v>
      </c>
      <c r="AW148" s="55" t="s">
        <v>471</v>
      </c>
      <c r="AX148" s="55" t="s">
        <v>2370</v>
      </c>
      <c r="AY148" s="55" t="s">
        <v>2370</v>
      </c>
      <c r="AZ148" s="55" t="s">
        <v>473</v>
      </c>
      <c r="BA148" s="55" t="s">
        <v>6450</v>
      </c>
      <c r="BB148" s="55" t="s">
        <v>6451</v>
      </c>
      <c r="BC148" s="55" t="s">
        <v>966</v>
      </c>
      <c r="BD148" s="55"/>
      <c r="BE148" s="55"/>
      <c r="BF148" s="66" t="s">
        <v>6452</v>
      </c>
      <c r="BG148" s="55" t="s">
        <v>6328</v>
      </c>
      <c r="BH148" s="55" t="s">
        <v>479</v>
      </c>
      <c r="BI148" s="55" t="s">
        <v>6453</v>
      </c>
      <c r="BJ148" s="55" t="s">
        <v>524</v>
      </c>
      <c r="BK148" s="55" t="s">
        <v>6320</v>
      </c>
      <c r="BL148" s="55" t="s">
        <v>498</v>
      </c>
      <c r="BM148" s="55" t="s">
        <v>90</v>
      </c>
      <c r="BN148" s="55" t="s">
        <v>498</v>
      </c>
      <c r="BO148" s="55" t="s">
        <v>86</v>
      </c>
      <c r="BP148" s="55" t="s">
        <v>86</v>
      </c>
      <c r="BQ148" s="55" t="s">
        <v>598</v>
      </c>
      <c r="BR148" s="55" t="s">
        <v>561</v>
      </c>
      <c r="BS148" s="55" t="s">
        <v>6454</v>
      </c>
      <c r="BT148" s="55" t="s">
        <v>6455</v>
      </c>
      <c r="BU148" s="55" t="s">
        <v>6456</v>
      </c>
      <c r="BV148" s="55" t="s">
        <v>489</v>
      </c>
      <c r="BW148" s="55" t="s">
        <v>490</v>
      </c>
      <c r="BX148" s="55" t="s">
        <v>6457</v>
      </c>
      <c r="BY148" s="55" t="s">
        <v>6458</v>
      </c>
      <c r="BZ148" s="55" t="s">
        <v>6459</v>
      </c>
      <c r="CA148" s="55" t="s">
        <v>6455</v>
      </c>
      <c r="CB148" s="55" t="s">
        <v>6456</v>
      </c>
      <c r="CC148" s="55" t="s">
        <v>489</v>
      </c>
      <c r="CD148" s="55" t="s">
        <v>490</v>
      </c>
      <c r="CE148" s="55" t="s">
        <v>6460</v>
      </c>
      <c r="CF148" s="55" t="s">
        <v>6461</v>
      </c>
    </row>
    <row r="149" spans="1:85" ht="45" customHeight="1" x14ac:dyDescent="0.25">
      <c r="A149" s="76" t="s">
        <v>6558</v>
      </c>
      <c r="B149" s="76">
        <v>6</v>
      </c>
      <c r="C149" s="72" t="s">
        <v>321</v>
      </c>
      <c r="D149" s="55" t="s">
        <v>58</v>
      </c>
      <c r="E149" s="55" t="s">
        <v>59</v>
      </c>
      <c r="F149" s="55" t="s">
        <v>443</v>
      </c>
      <c r="G149" s="55" t="s">
        <v>207</v>
      </c>
      <c r="H149" s="55" t="s">
        <v>6462</v>
      </c>
      <c r="I149" s="55" t="s">
        <v>6463</v>
      </c>
      <c r="J149" s="55" t="s">
        <v>498</v>
      </c>
      <c r="K149" s="55" t="s">
        <v>2253</v>
      </c>
      <c r="L149" s="55" t="s">
        <v>6464</v>
      </c>
      <c r="M149" s="55" t="s">
        <v>448</v>
      </c>
      <c r="N149" s="55"/>
      <c r="O149" s="55" t="s">
        <v>6308</v>
      </c>
      <c r="P149" s="55" t="s">
        <v>6309</v>
      </c>
      <c r="Q149" s="55"/>
      <c r="R149" s="55" t="s">
        <v>63</v>
      </c>
      <c r="S149" s="55" t="s">
        <v>6465</v>
      </c>
      <c r="T149" s="55" t="s">
        <v>6466</v>
      </c>
      <c r="U149" s="55" t="s">
        <v>498</v>
      </c>
      <c r="V149" s="55" t="s">
        <v>6467</v>
      </c>
      <c r="W149" s="55" t="s">
        <v>214</v>
      </c>
      <c r="X149" s="55" t="s">
        <v>65</v>
      </c>
      <c r="Y149" s="55" t="s">
        <v>6346</v>
      </c>
      <c r="Z149" s="55"/>
      <c r="AA149" s="55" t="s">
        <v>6468</v>
      </c>
      <c r="AB149" s="55" t="s">
        <v>6468</v>
      </c>
      <c r="AC149" s="55" t="s">
        <v>6469</v>
      </c>
      <c r="AD149" s="55" t="s">
        <v>6470</v>
      </c>
      <c r="AE149" s="55" t="s">
        <v>6471</v>
      </c>
      <c r="AF149" s="55" t="s">
        <v>6471</v>
      </c>
      <c r="AG149" s="55" t="s">
        <v>6472</v>
      </c>
      <c r="AH149" s="55" t="s">
        <v>6473</v>
      </c>
      <c r="AI149" s="55" t="s">
        <v>498</v>
      </c>
      <c r="AJ149" s="55" t="s">
        <v>6474</v>
      </c>
      <c r="AK149" s="55" t="s">
        <v>6320</v>
      </c>
      <c r="AL149" s="55" t="s">
        <v>6475</v>
      </c>
      <c r="AM149" s="55" t="s">
        <v>6476</v>
      </c>
      <c r="AN149" s="55" t="s">
        <v>6477</v>
      </c>
      <c r="AO149" s="55" t="s">
        <v>66</v>
      </c>
      <c r="AP149" s="55" t="s">
        <v>199</v>
      </c>
      <c r="AQ149" s="55" t="s">
        <v>200</v>
      </c>
      <c r="AR149" s="55" t="s">
        <v>467</v>
      </c>
      <c r="AS149" s="55" t="s">
        <v>549</v>
      </c>
      <c r="AT149" s="55" t="s">
        <v>6478</v>
      </c>
      <c r="AU149" s="55" t="s">
        <v>470</v>
      </c>
      <c r="AV149" s="55" t="s">
        <v>471</v>
      </c>
      <c r="AW149" s="55" t="s">
        <v>471</v>
      </c>
      <c r="AX149" s="55" t="s">
        <v>131</v>
      </c>
      <c r="AY149" s="55" t="s">
        <v>131</v>
      </c>
      <c r="AZ149" s="55" t="s">
        <v>812</v>
      </c>
      <c r="BA149" s="55" t="s">
        <v>1928</v>
      </c>
      <c r="BB149" s="55" t="s">
        <v>6479</v>
      </c>
      <c r="BC149" s="55" t="s">
        <v>6480</v>
      </c>
      <c r="BD149" s="55"/>
      <c r="BE149" s="55"/>
      <c r="BF149" s="55" t="s">
        <v>3210</v>
      </c>
      <c r="BG149" s="55" t="s">
        <v>6328</v>
      </c>
      <c r="BH149" s="55" t="s">
        <v>479</v>
      </c>
      <c r="BI149" s="55" t="s">
        <v>6481</v>
      </c>
      <c r="BJ149" s="55" t="s">
        <v>524</v>
      </c>
      <c r="BK149" s="55" t="s">
        <v>6320</v>
      </c>
      <c r="BL149" s="55" t="s">
        <v>498</v>
      </c>
      <c r="BM149" s="55" t="s">
        <v>83</v>
      </c>
      <c r="BN149" s="55" t="s">
        <v>482</v>
      </c>
      <c r="BO149" s="55" t="s">
        <v>483</v>
      </c>
      <c r="BP149" s="55" t="s">
        <v>483</v>
      </c>
      <c r="BQ149" s="55" t="s">
        <v>2407</v>
      </c>
      <c r="BR149" s="55" t="s">
        <v>561</v>
      </c>
      <c r="BS149" s="55" t="s">
        <v>6482</v>
      </c>
      <c r="BT149" s="55" t="s">
        <v>6483</v>
      </c>
      <c r="BU149" s="55" t="s">
        <v>1565</v>
      </c>
      <c r="BV149" s="55" t="s">
        <v>489</v>
      </c>
      <c r="BW149" s="55" t="s">
        <v>490</v>
      </c>
      <c r="BX149" s="55" t="s">
        <v>6484</v>
      </c>
      <c r="BY149" s="55"/>
      <c r="BZ149" s="55" t="s">
        <v>6482</v>
      </c>
      <c r="CA149" s="55" t="s">
        <v>6483</v>
      </c>
      <c r="CB149" s="55" t="s">
        <v>6485</v>
      </c>
      <c r="CC149" s="55" t="s">
        <v>489</v>
      </c>
      <c r="CD149" s="55" t="s">
        <v>490</v>
      </c>
      <c r="CE149" s="55" t="s">
        <v>6486</v>
      </c>
      <c r="CF149" s="55" t="s">
        <v>6487</v>
      </c>
      <c r="CG149" s="47"/>
    </row>
    <row r="150" spans="1:85" ht="45" customHeight="1" x14ac:dyDescent="0.25">
      <c r="A150" s="76" t="s">
        <v>6558</v>
      </c>
      <c r="B150" s="76">
        <v>7</v>
      </c>
      <c r="C150" s="72" t="s">
        <v>322</v>
      </c>
      <c r="D150" s="55" t="s">
        <v>58</v>
      </c>
      <c r="E150" s="55" t="s">
        <v>59</v>
      </c>
      <c r="F150" s="55" t="s">
        <v>443</v>
      </c>
      <c r="G150" s="55" t="s">
        <v>207</v>
      </c>
      <c r="H150" s="55" t="s">
        <v>6488</v>
      </c>
      <c r="I150" s="55" t="s">
        <v>6489</v>
      </c>
      <c r="J150" s="55" t="s">
        <v>6490</v>
      </c>
      <c r="K150" s="55" t="s">
        <v>2253</v>
      </c>
      <c r="L150" s="55" t="s">
        <v>6491</v>
      </c>
      <c r="M150" s="55" t="s">
        <v>448</v>
      </c>
      <c r="N150" s="55"/>
      <c r="O150" s="55" t="s">
        <v>6308</v>
      </c>
      <c r="P150" s="55" t="s">
        <v>6309</v>
      </c>
      <c r="Q150" s="55"/>
      <c r="R150" s="55" t="s">
        <v>63</v>
      </c>
      <c r="S150" s="55" t="s">
        <v>6492</v>
      </c>
      <c r="T150" s="55" t="s">
        <v>6493</v>
      </c>
      <c r="U150" s="55" t="s">
        <v>6494</v>
      </c>
      <c r="V150" s="55" t="s">
        <v>6495</v>
      </c>
      <c r="W150" s="55" t="s">
        <v>453</v>
      </c>
      <c r="X150" s="55" t="s">
        <v>65</v>
      </c>
      <c r="Y150" s="55" t="s">
        <v>6346</v>
      </c>
      <c r="Z150" s="55"/>
      <c r="AA150" s="55" t="s">
        <v>6496</v>
      </c>
      <c r="AB150" s="55" t="s">
        <v>6496</v>
      </c>
      <c r="AC150" s="55" t="s">
        <v>6497</v>
      </c>
      <c r="AD150" s="55" t="s">
        <v>6498</v>
      </c>
      <c r="AE150" s="55" t="s">
        <v>6499</v>
      </c>
      <c r="AF150" s="55" t="s">
        <v>6499</v>
      </c>
      <c r="AG150" s="55" t="s">
        <v>6500</v>
      </c>
      <c r="AH150" s="55" t="s">
        <v>6501</v>
      </c>
      <c r="AI150" s="55" t="s">
        <v>498</v>
      </c>
      <c r="AJ150" s="55" t="s">
        <v>6502</v>
      </c>
      <c r="AK150" s="55" t="s">
        <v>6320</v>
      </c>
      <c r="AL150" s="55" t="s">
        <v>6503</v>
      </c>
      <c r="AM150" s="55" t="s">
        <v>6504</v>
      </c>
      <c r="AN150" s="55" t="s">
        <v>6358</v>
      </c>
      <c r="AO150" s="55" t="s">
        <v>66</v>
      </c>
      <c r="AP150" s="55" t="s">
        <v>199</v>
      </c>
      <c r="AQ150" s="55" t="s">
        <v>200</v>
      </c>
      <c r="AR150" s="55" t="s">
        <v>467</v>
      </c>
      <c r="AS150" s="55" t="s">
        <v>6505</v>
      </c>
      <c r="AT150" s="55" t="s">
        <v>6506</v>
      </c>
      <c r="AU150" s="55" t="s">
        <v>470</v>
      </c>
      <c r="AV150" s="55" t="s">
        <v>471</v>
      </c>
      <c r="AW150" s="55" t="s">
        <v>471</v>
      </c>
      <c r="AX150" s="55" t="s">
        <v>6424</v>
      </c>
      <c r="AY150" s="55" t="s">
        <v>6424</v>
      </c>
      <c r="AZ150" s="55" t="s">
        <v>812</v>
      </c>
      <c r="BA150" s="55" t="s">
        <v>6507</v>
      </c>
      <c r="BB150" s="55" t="s">
        <v>6508</v>
      </c>
      <c r="BC150" s="55" t="s">
        <v>6509</v>
      </c>
      <c r="BD150" s="55" t="s">
        <v>665</v>
      </c>
      <c r="BE150" s="55"/>
      <c r="BF150" s="66" t="s">
        <v>1070</v>
      </c>
      <c r="BG150" s="55" t="s">
        <v>6328</v>
      </c>
      <c r="BH150" s="55" t="s">
        <v>479</v>
      </c>
      <c r="BI150" s="55" t="s">
        <v>6510</v>
      </c>
      <c r="BJ150" s="55" t="s">
        <v>524</v>
      </c>
      <c r="BK150" s="55" t="s">
        <v>6320</v>
      </c>
      <c r="BL150" s="55" t="s">
        <v>498</v>
      </c>
      <c r="BM150" s="55" t="s">
        <v>90</v>
      </c>
      <c r="BN150" s="55" t="s">
        <v>498</v>
      </c>
      <c r="BO150" s="55" t="s">
        <v>86</v>
      </c>
      <c r="BP150" s="55" t="s">
        <v>86</v>
      </c>
      <c r="BQ150" s="55" t="s">
        <v>206</v>
      </c>
      <c r="BR150" s="55" t="s">
        <v>561</v>
      </c>
      <c r="BS150" s="55" t="s">
        <v>6511</v>
      </c>
      <c r="BT150" s="55" t="s">
        <v>6512</v>
      </c>
      <c r="BU150" s="55" t="s">
        <v>4475</v>
      </c>
      <c r="BV150" s="55" t="s">
        <v>489</v>
      </c>
      <c r="BW150" s="55" t="s">
        <v>490</v>
      </c>
      <c r="BX150" s="55" t="s">
        <v>6513</v>
      </c>
      <c r="BY150" s="55" t="s">
        <v>2502</v>
      </c>
      <c r="BZ150" s="55" t="s">
        <v>6514</v>
      </c>
      <c r="CA150" s="55" t="s">
        <v>6512</v>
      </c>
      <c r="CB150" s="55" t="s">
        <v>4475</v>
      </c>
      <c r="CC150" s="55" t="s">
        <v>489</v>
      </c>
      <c r="CD150" s="55" t="s">
        <v>6515</v>
      </c>
      <c r="CE150" s="55" t="s">
        <v>6516</v>
      </c>
      <c r="CF150" s="55" t="s">
        <v>6517</v>
      </c>
    </row>
    <row r="151" spans="1:85" ht="45" customHeight="1" x14ac:dyDescent="0.25">
      <c r="A151" s="76" t="s">
        <v>6558</v>
      </c>
      <c r="B151" s="76">
        <v>8</v>
      </c>
      <c r="C151" s="72" t="s">
        <v>438</v>
      </c>
      <c r="D151" s="55" t="s">
        <v>58</v>
      </c>
      <c r="E151" s="55" t="s">
        <v>59</v>
      </c>
      <c r="F151" s="55" t="s">
        <v>443</v>
      </c>
      <c r="G151" s="55" t="s">
        <v>211</v>
      </c>
      <c r="H151" s="55" t="s">
        <v>6518</v>
      </c>
      <c r="I151" s="55" t="s">
        <v>6519</v>
      </c>
      <c r="J151" s="55" t="s">
        <v>498</v>
      </c>
      <c r="K151" s="55" t="s">
        <v>2253</v>
      </c>
      <c r="L151" s="55" t="s">
        <v>6520</v>
      </c>
      <c r="M151" s="55" t="s">
        <v>828</v>
      </c>
      <c r="N151" s="55"/>
      <c r="O151" s="55" t="s">
        <v>6308</v>
      </c>
      <c r="P151" s="55" t="s">
        <v>6309</v>
      </c>
      <c r="Q151" s="55"/>
      <c r="R151" s="55" t="s">
        <v>63</v>
      </c>
      <c r="S151" s="55" t="s">
        <v>6521</v>
      </c>
      <c r="T151" s="55" t="s">
        <v>64</v>
      </c>
      <c r="U151" s="55" t="s">
        <v>6522</v>
      </c>
      <c r="V151" s="55" t="s">
        <v>6523</v>
      </c>
      <c r="W151" s="55" t="s">
        <v>4300</v>
      </c>
      <c r="X151" s="55" t="s">
        <v>65</v>
      </c>
      <c r="Y151" s="55" t="s">
        <v>6524</v>
      </c>
      <c r="Z151" s="55"/>
      <c r="AA151" s="55" t="s">
        <v>6525</v>
      </c>
      <c r="AB151" s="55" t="s">
        <v>6525</v>
      </c>
      <c r="AC151" s="55" t="s">
        <v>6526</v>
      </c>
      <c r="AD151" s="55" t="s">
        <v>6527</v>
      </c>
      <c r="AE151" s="55" t="s">
        <v>6528</v>
      </c>
      <c r="AF151" s="55" t="s">
        <v>6528</v>
      </c>
      <c r="AG151" s="55" t="s">
        <v>6529</v>
      </c>
      <c r="AH151" s="55" t="s">
        <v>6530</v>
      </c>
      <c r="AI151" s="55" t="s">
        <v>498</v>
      </c>
      <c r="AJ151" s="55" t="s">
        <v>6531</v>
      </c>
      <c r="AK151" s="55" t="s">
        <v>6320</v>
      </c>
      <c r="AL151" s="55" t="s">
        <v>6532</v>
      </c>
      <c r="AM151" s="55" t="s">
        <v>6533</v>
      </c>
      <c r="AN151" s="55" t="s">
        <v>6534</v>
      </c>
      <c r="AO151" s="55" t="s">
        <v>66</v>
      </c>
      <c r="AP151" s="55" t="s">
        <v>199</v>
      </c>
      <c r="AQ151" s="55" t="s">
        <v>200</v>
      </c>
      <c r="AR151" s="55" t="s">
        <v>467</v>
      </c>
      <c r="AS151" s="55" t="s">
        <v>6535</v>
      </c>
      <c r="AT151" s="55" t="s">
        <v>498</v>
      </c>
      <c r="AU151" s="55" t="s">
        <v>470</v>
      </c>
      <c r="AV151" s="55" t="s">
        <v>471</v>
      </c>
      <c r="AW151" s="55" t="s">
        <v>471</v>
      </c>
      <c r="AX151" s="55" t="s">
        <v>116</v>
      </c>
      <c r="AY151" s="55" t="s">
        <v>116</v>
      </c>
      <c r="AZ151" s="55" t="s">
        <v>6536</v>
      </c>
      <c r="BA151" s="55" t="s">
        <v>6536</v>
      </c>
      <c r="BB151" s="55" t="s">
        <v>6537</v>
      </c>
      <c r="BC151" s="55" t="s">
        <v>6538</v>
      </c>
      <c r="BD151" s="55"/>
      <c r="BE151" s="55" t="s">
        <v>2274</v>
      </c>
      <c r="BF151" s="55" t="s">
        <v>6539</v>
      </c>
      <c r="BG151" s="55" t="s">
        <v>6328</v>
      </c>
      <c r="BH151" s="55" t="s">
        <v>479</v>
      </c>
      <c r="BI151" s="55" t="s">
        <v>6540</v>
      </c>
      <c r="BJ151" s="55" t="s">
        <v>524</v>
      </c>
      <c r="BK151" s="55" t="s">
        <v>6320</v>
      </c>
      <c r="BL151" s="55" t="s">
        <v>6541</v>
      </c>
      <c r="BM151" s="55" t="s">
        <v>81</v>
      </c>
      <c r="BN151" s="55" t="s">
        <v>482</v>
      </c>
      <c r="BO151" s="55" t="s">
        <v>126</v>
      </c>
      <c r="BP151" s="55" t="s">
        <v>6542</v>
      </c>
      <c r="BQ151" s="55" t="s">
        <v>206</v>
      </c>
      <c r="BR151" s="55" t="s">
        <v>6543</v>
      </c>
      <c r="BS151" s="55" t="s">
        <v>6544</v>
      </c>
      <c r="BT151" s="55" t="s">
        <v>6545</v>
      </c>
      <c r="BU151" s="55" t="s">
        <v>6035</v>
      </c>
      <c r="BV151" s="55" t="s">
        <v>489</v>
      </c>
      <c r="BW151" s="55" t="s">
        <v>490</v>
      </c>
      <c r="BX151" s="55" t="s">
        <v>6546</v>
      </c>
      <c r="BY151" s="55" t="s">
        <v>1320</v>
      </c>
      <c r="BZ151" s="55" t="s">
        <v>6547</v>
      </c>
      <c r="CA151" s="55" t="s">
        <v>6548</v>
      </c>
      <c r="CB151" s="55" t="s">
        <v>6549</v>
      </c>
      <c r="CC151" s="55" t="s">
        <v>489</v>
      </c>
      <c r="CD151" s="55" t="s">
        <v>490</v>
      </c>
      <c r="CE151" s="55" t="s">
        <v>6546</v>
      </c>
      <c r="CF151" s="55" t="s">
        <v>6550</v>
      </c>
      <c r="CG151" s="47"/>
    </row>
    <row r="152" spans="1:85" s="47" customFormat="1" ht="45" customHeight="1" x14ac:dyDescent="0.2">
      <c r="A152" s="77" t="s">
        <v>6570</v>
      </c>
      <c r="B152" s="77">
        <v>1</v>
      </c>
      <c r="C152" s="73" t="s">
        <v>367</v>
      </c>
      <c r="D152" s="58" t="s">
        <v>58</v>
      </c>
      <c r="E152" s="58" t="s">
        <v>442</v>
      </c>
      <c r="F152" s="58" t="s">
        <v>443</v>
      </c>
      <c r="G152" s="58" t="s">
        <v>207</v>
      </c>
      <c r="H152" s="58" t="s">
        <v>444</v>
      </c>
      <c r="I152" s="58" t="s">
        <v>445</v>
      </c>
      <c r="J152" s="58" t="s">
        <v>446</v>
      </c>
      <c r="K152" s="58" t="s">
        <v>61</v>
      </c>
      <c r="L152" s="58" t="s">
        <v>447</v>
      </c>
      <c r="M152" s="58" t="s">
        <v>448</v>
      </c>
      <c r="N152" s="58"/>
      <c r="O152" s="58" t="s">
        <v>2122</v>
      </c>
      <c r="P152" s="58" t="s">
        <v>449</v>
      </c>
      <c r="Q152" s="58"/>
      <c r="R152" s="58" t="s">
        <v>63</v>
      </c>
      <c r="S152" s="58" t="s">
        <v>450</v>
      </c>
      <c r="T152" s="58" t="s">
        <v>64</v>
      </c>
      <c r="U152" s="58" t="s">
        <v>451</v>
      </c>
      <c r="V152" s="58" t="s">
        <v>452</v>
      </c>
      <c r="W152" s="58" t="s">
        <v>453</v>
      </c>
      <c r="X152" s="58" t="s">
        <v>65</v>
      </c>
      <c r="Y152" s="58" t="s">
        <v>454</v>
      </c>
      <c r="Z152" s="58"/>
      <c r="AA152" s="58" t="s">
        <v>455</v>
      </c>
      <c r="AB152" s="58" t="s">
        <v>455</v>
      </c>
      <c r="AC152" s="58"/>
      <c r="AD152" s="58"/>
      <c r="AE152" s="58" t="s">
        <v>456</v>
      </c>
      <c r="AF152" s="58" t="s">
        <v>457</v>
      </c>
      <c r="AG152" s="58" t="s">
        <v>458</v>
      </c>
      <c r="AH152" s="58" t="s">
        <v>459</v>
      </c>
      <c r="AI152" s="58" t="s">
        <v>460</v>
      </c>
      <c r="AJ152" s="58" t="s">
        <v>461</v>
      </c>
      <c r="AK152" s="58" t="s">
        <v>462</v>
      </c>
      <c r="AL152" s="58" t="s">
        <v>463</v>
      </c>
      <c r="AM152" s="58" t="s">
        <v>464</v>
      </c>
      <c r="AN152" s="58" t="s">
        <v>465</v>
      </c>
      <c r="AO152" s="58" t="s">
        <v>66</v>
      </c>
      <c r="AP152" s="58" t="s">
        <v>466</v>
      </c>
      <c r="AQ152" s="58" t="s">
        <v>200</v>
      </c>
      <c r="AR152" s="58" t="s">
        <v>467</v>
      </c>
      <c r="AS152" s="58" t="s">
        <v>468</v>
      </c>
      <c r="AT152" s="58" t="s">
        <v>469</v>
      </c>
      <c r="AU152" s="58" t="s">
        <v>470</v>
      </c>
      <c r="AV152" s="58" t="s">
        <v>470</v>
      </c>
      <c r="AW152" s="58" t="s">
        <v>471</v>
      </c>
      <c r="AX152" s="58" t="s">
        <v>472</v>
      </c>
      <c r="AY152" s="58" t="s">
        <v>472</v>
      </c>
      <c r="AZ152" s="68" t="s">
        <v>516</v>
      </c>
      <c r="BA152" s="58" t="s">
        <v>474</v>
      </c>
      <c r="BB152" s="58" t="s">
        <v>475</v>
      </c>
      <c r="BC152" s="58" t="s">
        <v>476</v>
      </c>
      <c r="BD152" s="58"/>
      <c r="BE152" s="58"/>
      <c r="BF152" s="58" t="s">
        <v>477</v>
      </c>
      <c r="BG152" s="58" t="s">
        <v>478</v>
      </c>
      <c r="BH152" s="58" t="s">
        <v>479</v>
      </c>
      <c r="BI152" s="58" t="s">
        <v>480</v>
      </c>
      <c r="BJ152" s="58" t="s">
        <v>67</v>
      </c>
      <c r="BK152" s="58" t="s">
        <v>462</v>
      </c>
      <c r="BL152" s="58" t="s">
        <v>481</v>
      </c>
      <c r="BM152" s="58" t="s">
        <v>90</v>
      </c>
      <c r="BN152" s="58" t="s">
        <v>482</v>
      </c>
      <c r="BO152" s="58" t="s">
        <v>483</v>
      </c>
      <c r="BP152" s="58" t="s">
        <v>483</v>
      </c>
      <c r="BQ152" s="58" t="s">
        <v>484</v>
      </c>
      <c r="BR152" s="58" t="s">
        <v>485</v>
      </c>
      <c r="BS152" s="59" t="s">
        <v>486</v>
      </c>
      <c r="BT152" s="59" t="s">
        <v>487</v>
      </c>
      <c r="BU152" s="59" t="s">
        <v>488</v>
      </c>
      <c r="BV152" s="59" t="s">
        <v>489</v>
      </c>
      <c r="BW152" s="59" t="s">
        <v>490</v>
      </c>
      <c r="BX152" s="59" t="s">
        <v>491</v>
      </c>
      <c r="BY152" s="59" t="s">
        <v>492</v>
      </c>
      <c r="BZ152" s="59" t="s">
        <v>493</v>
      </c>
      <c r="CA152" s="59" t="s">
        <v>487</v>
      </c>
      <c r="CB152" s="59" t="s">
        <v>488</v>
      </c>
      <c r="CC152" s="59" t="s">
        <v>489</v>
      </c>
      <c r="CD152" s="59" t="s">
        <v>490</v>
      </c>
      <c r="CE152" s="59" t="s">
        <v>494</v>
      </c>
      <c r="CF152" s="59" t="s">
        <v>495</v>
      </c>
    </row>
    <row r="153" spans="1:85" ht="45" customHeight="1" x14ac:dyDescent="0.2">
      <c r="A153" s="77" t="s">
        <v>6570</v>
      </c>
      <c r="B153" s="77">
        <v>2</v>
      </c>
      <c r="C153" s="73" t="s">
        <v>368</v>
      </c>
      <c r="D153" s="58" t="s">
        <v>58</v>
      </c>
      <c r="E153" s="58" t="s">
        <v>442</v>
      </c>
      <c r="F153" s="58" t="s">
        <v>443</v>
      </c>
      <c r="G153" s="58" t="s">
        <v>207</v>
      </c>
      <c r="H153" s="58" t="s">
        <v>496</v>
      </c>
      <c r="I153" s="58" t="s">
        <v>497</v>
      </c>
      <c r="J153" s="58" t="s">
        <v>498</v>
      </c>
      <c r="K153" s="58" t="s">
        <v>79</v>
      </c>
      <c r="L153" s="58" t="s">
        <v>499</v>
      </c>
      <c r="M153" s="58" t="s">
        <v>448</v>
      </c>
      <c r="N153" s="58"/>
      <c r="O153" s="58" t="s">
        <v>2122</v>
      </c>
      <c r="P153" s="58" t="s">
        <v>449</v>
      </c>
      <c r="Q153" s="58"/>
      <c r="R153" s="58" t="s">
        <v>63</v>
      </c>
      <c r="S153" s="58" t="s">
        <v>500</v>
      </c>
      <c r="T153" s="58" t="s">
        <v>501</v>
      </c>
      <c r="U153" s="58" t="s">
        <v>502</v>
      </c>
      <c r="V153" s="58" t="s">
        <v>503</v>
      </c>
      <c r="W153" s="58" t="s">
        <v>217</v>
      </c>
      <c r="X153" s="58" t="s">
        <v>65</v>
      </c>
      <c r="Y153" s="58" t="s">
        <v>454</v>
      </c>
      <c r="Z153" s="58"/>
      <c r="AA153" s="58" t="s">
        <v>504</v>
      </c>
      <c r="AB153" s="58" t="s">
        <v>504</v>
      </c>
      <c r="AC153" s="58" t="s">
        <v>505</v>
      </c>
      <c r="AD153" s="58" t="s">
        <v>506</v>
      </c>
      <c r="AE153" s="58" t="s">
        <v>507</v>
      </c>
      <c r="AF153" s="58" t="s">
        <v>507</v>
      </c>
      <c r="AG153" s="58" t="s">
        <v>508</v>
      </c>
      <c r="AH153" s="58" t="s">
        <v>509</v>
      </c>
      <c r="AI153" s="58" t="s">
        <v>498</v>
      </c>
      <c r="AJ153" s="58" t="s">
        <v>510</v>
      </c>
      <c r="AK153" s="58" t="s">
        <v>462</v>
      </c>
      <c r="AL153" s="58" t="s">
        <v>511</v>
      </c>
      <c r="AM153" s="58" t="s">
        <v>512</v>
      </c>
      <c r="AN153" s="58" t="s">
        <v>465</v>
      </c>
      <c r="AO153" s="58" t="s">
        <v>66</v>
      </c>
      <c r="AP153" s="58" t="s">
        <v>466</v>
      </c>
      <c r="AQ153" s="58" t="s">
        <v>200</v>
      </c>
      <c r="AR153" s="58" t="s">
        <v>467</v>
      </c>
      <c r="AS153" s="58" t="s">
        <v>513</v>
      </c>
      <c r="AT153" s="58" t="s">
        <v>514</v>
      </c>
      <c r="AU153" s="58" t="s">
        <v>470</v>
      </c>
      <c r="AV153" s="58" t="s">
        <v>470</v>
      </c>
      <c r="AW153" s="58" t="s">
        <v>471</v>
      </c>
      <c r="AX153" s="58" t="s">
        <v>515</v>
      </c>
      <c r="AY153" s="58" t="s">
        <v>515</v>
      </c>
      <c r="AZ153" s="68" t="s">
        <v>516</v>
      </c>
      <c r="BA153" s="58" t="s">
        <v>517</v>
      </c>
      <c r="BB153" s="58" t="s">
        <v>518</v>
      </c>
      <c r="BC153" s="58" t="s">
        <v>519</v>
      </c>
      <c r="BD153" s="58"/>
      <c r="BE153" s="58" t="s">
        <v>520</v>
      </c>
      <c r="BF153" s="58" t="s">
        <v>521</v>
      </c>
      <c r="BG153" s="58" t="s">
        <v>522</v>
      </c>
      <c r="BH153" s="58" t="s">
        <v>479</v>
      </c>
      <c r="BI153" s="58" t="s">
        <v>523</v>
      </c>
      <c r="BJ153" s="58" t="s">
        <v>524</v>
      </c>
      <c r="BK153" s="58" t="s">
        <v>462</v>
      </c>
      <c r="BL153" s="58" t="s">
        <v>498</v>
      </c>
      <c r="BM153" s="58" t="s">
        <v>80</v>
      </c>
      <c r="BN153" s="58" t="s">
        <v>498</v>
      </c>
      <c r="BO153" s="58" t="s">
        <v>483</v>
      </c>
      <c r="BP153" s="58" t="s">
        <v>483</v>
      </c>
      <c r="BQ153" s="58" t="s">
        <v>525</v>
      </c>
      <c r="BR153" s="58" t="s">
        <v>526</v>
      </c>
      <c r="BS153" s="59" t="s">
        <v>527</v>
      </c>
      <c r="BT153" s="59" t="s">
        <v>528</v>
      </c>
      <c r="BU153" s="59" t="s">
        <v>529</v>
      </c>
      <c r="BV153" s="59" t="s">
        <v>489</v>
      </c>
      <c r="BW153" s="59" t="s">
        <v>490</v>
      </c>
      <c r="BX153" s="59" t="s">
        <v>530</v>
      </c>
      <c r="BY153" s="59" t="s">
        <v>492</v>
      </c>
      <c r="BZ153" s="59" t="s">
        <v>531</v>
      </c>
      <c r="CA153" s="59" t="s">
        <v>498</v>
      </c>
      <c r="CB153" s="59" t="s">
        <v>532</v>
      </c>
      <c r="CC153" s="59" t="s">
        <v>489</v>
      </c>
      <c r="CD153" s="59" t="s">
        <v>498</v>
      </c>
      <c r="CE153" s="59" t="s">
        <v>533</v>
      </c>
      <c r="CF153" s="59"/>
      <c r="CG153" s="47"/>
    </row>
    <row r="154" spans="1:85" ht="45" customHeight="1" x14ac:dyDescent="0.2">
      <c r="A154" s="77" t="s">
        <v>6570</v>
      </c>
      <c r="B154" s="77">
        <v>3</v>
      </c>
      <c r="C154" s="73" t="s">
        <v>369</v>
      </c>
      <c r="D154" s="58" t="s">
        <v>58</v>
      </c>
      <c r="E154" s="58" t="s">
        <v>442</v>
      </c>
      <c r="F154" s="58" t="s">
        <v>443</v>
      </c>
      <c r="G154" s="58" t="s">
        <v>207</v>
      </c>
      <c r="H154" s="58" t="s">
        <v>534</v>
      </c>
      <c r="I154" s="58" t="s">
        <v>535</v>
      </c>
      <c r="J154" s="58" t="s">
        <v>536</v>
      </c>
      <c r="K154" s="58" t="s">
        <v>80</v>
      </c>
      <c r="L154" s="58" t="s">
        <v>537</v>
      </c>
      <c r="M154" s="58" t="s">
        <v>448</v>
      </c>
      <c r="N154" s="58"/>
      <c r="O154" s="58" t="s">
        <v>2122</v>
      </c>
      <c r="P154" s="58" t="s">
        <v>449</v>
      </c>
      <c r="Q154" s="58"/>
      <c r="R154" s="58" t="s">
        <v>63</v>
      </c>
      <c r="S154" s="58" t="s">
        <v>538</v>
      </c>
      <c r="T154" s="58" t="s">
        <v>539</v>
      </c>
      <c r="U154" s="58" t="s">
        <v>540</v>
      </c>
      <c r="V154" s="58" t="s">
        <v>498</v>
      </c>
      <c r="W154" s="58" t="s">
        <v>214</v>
      </c>
      <c r="X154" s="58" t="s">
        <v>65</v>
      </c>
      <c r="Y154" s="58" t="s">
        <v>454</v>
      </c>
      <c r="Z154" s="58"/>
      <c r="AA154" s="58" t="s">
        <v>541</v>
      </c>
      <c r="AB154" s="58" t="s">
        <v>541</v>
      </c>
      <c r="AC154" s="58"/>
      <c r="AD154" s="58"/>
      <c r="AE154" s="58" t="s">
        <v>542</v>
      </c>
      <c r="AF154" s="58" t="s">
        <v>542</v>
      </c>
      <c r="AG154" s="58" t="s">
        <v>543</v>
      </c>
      <c r="AH154" s="58" t="s">
        <v>544</v>
      </c>
      <c r="AI154" s="58" t="s">
        <v>545</v>
      </c>
      <c r="AJ154" s="58" t="s">
        <v>546</v>
      </c>
      <c r="AK154" s="58" t="s">
        <v>462</v>
      </c>
      <c r="AL154" s="58" t="s">
        <v>547</v>
      </c>
      <c r="AM154" s="58" t="s">
        <v>548</v>
      </c>
      <c r="AN154" s="58" t="s">
        <v>465</v>
      </c>
      <c r="AO154" s="58" t="s">
        <v>66</v>
      </c>
      <c r="AP154" s="58" t="s">
        <v>466</v>
      </c>
      <c r="AQ154" s="58" t="s">
        <v>200</v>
      </c>
      <c r="AR154" s="58" t="s">
        <v>467</v>
      </c>
      <c r="AS154" s="58" t="s">
        <v>549</v>
      </c>
      <c r="AT154" s="58" t="s">
        <v>550</v>
      </c>
      <c r="AU154" s="58" t="s">
        <v>470</v>
      </c>
      <c r="AV154" s="58" t="s">
        <v>471</v>
      </c>
      <c r="AW154" s="58" t="s">
        <v>471</v>
      </c>
      <c r="AX154" s="58" t="s">
        <v>551</v>
      </c>
      <c r="AY154" s="58" t="s">
        <v>551</v>
      </c>
      <c r="AZ154" s="68" t="s">
        <v>498</v>
      </c>
      <c r="BA154" s="58" t="s">
        <v>552</v>
      </c>
      <c r="BB154" s="58" t="s">
        <v>553</v>
      </c>
      <c r="BC154" s="58" t="s">
        <v>554</v>
      </c>
      <c r="BD154" s="58" t="s">
        <v>555</v>
      </c>
      <c r="BE154" s="58" t="s">
        <v>520</v>
      </c>
      <c r="BF154" s="58" t="s">
        <v>556</v>
      </c>
      <c r="BG154" s="58" t="s">
        <v>478</v>
      </c>
      <c r="BH154" s="58" t="s">
        <v>479</v>
      </c>
      <c r="BI154" s="58" t="s">
        <v>557</v>
      </c>
      <c r="BJ154" s="58" t="s">
        <v>67</v>
      </c>
      <c r="BK154" s="58" t="s">
        <v>462</v>
      </c>
      <c r="BL154" s="58" t="s">
        <v>498</v>
      </c>
      <c r="BM154" s="58" t="s">
        <v>84</v>
      </c>
      <c r="BN154" s="58" t="s">
        <v>558</v>
      </c>
      <c r="BO154" s="58" t="s">
        <v>559</v>
      </c>
      <c r="BP154" s="58" t="s">
        <v>483</v>
      </c>
      <c r="BQ154" s="58" t="s">
        <v>560</v>
      </c>
      <c r="BR154" s="58" t="s">
        <v>561</v>
      </c>
      <c r="BS154" s="59" t="s">
        <v>562</v>
      </c>
      <c r="BT154" s="59" t="s">
        <v>563</v>
      </c>
      <c r="BU154" s="59" t="s">
        <v>564</v>
      </c>
      <c r="BV154" s="59" t="s">
        <v>489</v>
      </c>
      <c r="BW154" s="59" t="s">
        <v>490</v>
      </c>
      <c r="BX154" s="59" t="s">
        <v>565</v>
      </c>
      <c r="BY154" s="59" t="s">
        <v>566</v>
      </c>
      <c r="BZ154" s="59" t="s">
        <v>567</v>
      </c>
      <c r="CA154" s="59" t="s">
        <v>563</v>
      </c>
      <c r="CB154" s="59" t="s">
        <v>564</v>
      </c>
      <c r="CC154" s="59" t="s">
        <v>489</v>
      </c>
      <c r="CD154" s="59" t="s">
        <v>490</v>
      </c>
      <c r="CE154" s="59" t="s">
        <v>568</v>
      </c>
      <c r="CF154" s="59" t="s">
        <v>569</v>
      </c>
      <c r="CG154" s="47"/>
    </row>
    <row r="155" spans="1:85" ht="45" customHeight="1" x14ac:dyDescent="0.2">
      <c r="A155" s="77" t="s">
        <v>6570</v>
      </c>
      <c r="B155" s="77">
        <v>4</v>
      </c>
      <c r="C155" s="73" t="s">
        <v>370</v>
      </c>
      <c r="D155" s="58" t="s">
        <v>58</v>
      </c>
      <c r="E155" s="58" t="s">
        <v>442</v>
      </c>
      <c r="F155" s="58" t="s">
        <v>443</v>
      </c>
      <c r="G155" s="58" t="s">
        <v>207</v>
      </c>
      <c r="H155" s="58" t="s">
        <v>570</v>
      </c>
      <c r="I155" s="58" t="s">
        <v>571</v>
      </c>
      <c r="J155" s="58" t="s">
        <v>498</v>
      </c>
      <c r="K155" s="58" t="s">
        <v>68</v>
      </c>
      <c r="L155" s="58" t="s">
        <v>572</v>
      </c>
      <c r="M155" s="58" t="s">
        <v>448</v>
      </c>
      <c r="N155" s="58"/>
      <c r="O155" s="58" t="s">
        <v>2122</v>
      </c>
      <c r="P155" s="58" t="s">
        <v>449</v>
      </c>
      <c r="Q155" s="58"/>
      <c r="R155" s="58" t="s">
        <v>63</v>
      </c>
      <c r="S155" s="58" t="s">
        <v>573</v>
      </c>
      <c r="T155" s="58" t="s">
        <v>64</v>
      </c>
      <c r="U155" s="58" t="s">
        <v>574</v>
      </c>
      <c r="V155" s="58" t="s">
        <v>575</v>
      </c>
      <c r="W155" s="58" t="s">
        <v>453</v>
      </c>
      <c r="X155" s="58" t="s">
        <v>65</v>
      </c>
      <c r="Y155" s="58" t="s">
        <v>454</v>
      </c>
      <c r="Z155" s="58"/>
      <c r="AA155" s="58" t="s">
        <v>576</v>
      </c>
      <c r="AB155" s="58" t="s">
        <v>577</v>
      </c>
      <c r="AC155" s="58" t="s">
        <v>578</v>
      </c>
      <c r="AD155" s="58" t="s">
        <v>579</v>
      </c>
      <c r="AE155" s="58" t="s">
        <v>580</v>
      </c>
      <c r="AF155" s="58" t="s">
        <v>580</v>
      </c>
      <c r="AG155" s="58" t="s">
        <v>581</v>
      </c>
      <c r="AH155" s="58" t="s">
        <v>582</v>
      </c>
      <c r="AI155" s="58" t="s">
        <v>583</v>
      </c>
      <c r="AJ155" s="58" t="s">
        <v>584</v>
      </c>
      <c r="AK155" s="58" t="s">
        <v>462</v>
      </c>
      <c r="AL155" s="58" t="s">
        <v>585</v>
      </c>
      <c r="AM155" s="58" t="s">
        <v>586</v>
      </c>
      <c r="AN155" s="58" t="s">
        <v>587</v>
      </c>
      <c r="AO155" s="58" t="s">
        <v>66</v>
      </c>
      <c r="AP155" s="58" t="s">
        <v>466</v>
      </c>
      <c r="AQ155" s="58" t="s">
        <v>200</v>
      </c>
      <c r="AR155" s="58" t="s">
        <v>467</v>
      </c>
      <c r="AS155" s="58" t="s">
        <v>588</v>
      </c>
      <c r="AT155" s="58" t="s">
        <v>589</v>
      </c>
      <c r="AU155" s="58" t="s">
        <v>470</v>
      </c>
      <c r="AV155" s="58" t="s">
        <v>471</v>
      </c>
      <c r="AW155" s="58" t="s">
        <v>471</v>
      </c>
      <c r="AX155" s="58" t="s">
        <v>590</v>
      </c>
      <c r="AY155" s="58" t="s">
        <v>590</v>
      </c>
      <c r="AZ155" s="58" t="s">
        <v>473</v>
      </c>
      <c r="BA155" s="58" t="s">
        <v>591</v>
      </c>
      <c r="BB155" s="58" t="s">
        <v>592</v>
      </c>
      <c r="BC155" s="58" t="s">
        <v>593</v>
      </c>
      <c r="BD155" s="58" t="s">
        <v>594</v>
      </c>
      <c r="BE155" s="58" t="s">
        <v>520</v>
      </c>
      <c r="BF155" s="58" t="s">
        <v>595</v>
      </c>
      <c r="BG155" s="58" t="s">
        <v>478</v>
      </c>
      <c r="BH155" s="58" t="s">
        <v>479</v>
      </c>
      <c r="BI155" s="58" t="s">
        <v>596</v>
      </c>
      <c r="BJ155" s="58" t="s">
        <v>67</v>
      </c>
      <c r="BK155" s="58" t="s">
        <v>462</v>
      </c>
      <c r="BL155" s="58" t="s">
        <v>498</v>
      </c>
      <c r="BM155" s="58" t="s">
        <v>96</v>
      </c>
      <c r="BN155" s="58" t="s">
        <v>498</v>
      </c>
      <c r="BO155" s="58" t="s">
        <v>597</v>
      </c>
      <c r="BP155" s="58" t="s">
        <v>597</v>
      </c>
      <c r="BQ155" s="58" t="s">
        <v>598</v>
      </c>
      <c r="BR155" s="58" t="s">
        <v>599</v>
      </c>
      <c r="BS155" s="59" t="s">
        <v>600</v>
      </c>
      <c r="BT155" s="59" t="s">
        <v>601</v>
      </c>
      <c r="BU155" s="59" t="s">
        <v>602</v>
      </c>
      <c r="BV155" s="59" t="s">
        <v>489</v>
      </c>
      <c r="BW155" s="59" t="s">
        <v>490</v>
      </c>
      <c r="BX155" s="59" t="s">
        <v>603</v>
      </c>
      <c r="BY155" s="59" t="s">
        <v>604</v>
      </c>
      <c r="BZ155" s="59" t="s">
        <v>605</v>
      </c>
      <c r="CA155" s="59" t="s">
        <v>601</v>
      </c>
      <c r="CB155" s="59" t="s">
        <v>602</v>
      </c>
      <c r="CC155" s="59" t="s">
        <v>489</v>
      </c>
      <c r="CD155" s="59" t="s">
        <v>490</v>
      </c>
      <c r="CE155" s="59" t="s">
        <v>606</v>
      </c>
      <c r="CF155" s="59" t="s">
        <v>607</v>
      </c>
      <c r="CG155" s="47"/>
    </row>
    <row r="156" spans="1:85" ht="45" customHeight="1" x14ac:dyDescent="0.2">
      <c r="A156" s="77" t="s">
        <v>6570</v>
      </c>
      <c r="B156" s="77">
        <v>5</v>
      </c>
      <c r="C156" s="73" t="s">
        <v>371</v>
      </c>
      <c r="D156" s="58" t="s">
        <v>58</v>
      </c>
      <c r="E156" s="58" t="s">
        <v>442</v>
      </c>
      <c r="F156" s="58" t="s">
        <v>443</v>
      </c>
      <c r="G156" s="58" t="s">
        <v>207</v>
      </c>
      <c r="H156" s="58" t="s">
        <v>608</v>
      </c>
      <c r="I156" s="58" t="s">
        <v>609</v>
      </c>
      <c r="J156" s="58" t="s">
        <v>498</v>
      </c>
      <c r="K156" s="58" t="s">
        <v>81</v>
      </c>
      <c r="L156" s="58" t="s">
        <v>610</v>
      </c>
      <c r="M156" s="58" t="s">
        <v>448</v>
      </c>
      <c r="N156" s="58"/>
      <c r="O156" s="58" t="s">
        <v>2122</v>
      </c>
      <c r="P156" s="58" t="s">
        <v>449</v>
      </c>
      <c r="Q156" s="58"/>
      <c r="R156" s="58" t="s">
        <v>63</v>
      </c>
      <c r="S156" s="58" t="s">
        <v>611</v>
      </c>
      <c r="T156" s="58" t="s">
        <v>612</v>
      </c>
      <c r="U156" s="58" t="s">
        <v>613</v>
      </c>
      <c r="V156" s="58" t="s">
        <v>614</v>
      </c>
      <c r="W156" s="58" t="s">
        <v>214</v>
      </c>
      <c r="X156" s="58" t="s">
        <v>65</v>
      </c>
      <c r="Y156" s="58" t="s">
        <v>454</v>
      </c>
      <c r="Z156" s="58"/>
      <c r="AA156" s="58" t="s">
        <v>615</v>
      </c>
      <c r="AB156" s="58" t="s">
        <v>615</v>
      </c>
      <c r="AC156" s="58" t="s">
        <v>616</v>
      </c>
      <c r="AD156" s="58" t="s">
        <v>617</v>
      </c>
      <c r="AE156" s="58" t="s">
        <v>618</v>
      </c>
      <c r="AF156" s="58" t="s">
        <v>618</v>
      </c>
      <c r="AG156" s="58" t="s">
        <v>619</v>
      </c>
      <c r="AH156" s="58" t="s">
        <v>620</v>
      </c>
      <c r="AI156" s="58" t="s">
        <v>498</v>
      </c>
      <c r="AJ156" s="58" t="s">
        <v>621</v>
      </c>
      <c r="AK156" s="58" t="s">
        <v>462</v>
      </c>
      <c r="AL156" s="58" t="s">
        <v>622</v>
      </c>
      <c r="AM156" s="58" t="s">
        <v>623</v>
      </c>
      <c r="AN156" s="58" t="s">
        <v>465</v>
      </c>
      <c r="AO156" s="58" t="s">
        <v>66</v>
      </c>
      <c r="AP156" s="58" t="s">
        <v>466</v>
      </c>
      <c r="AQ156" s="58" t="s">
        <v>200</v>
      </c>
      <c r="AR156" s="58" t="s">
        <v>467</v>
      </c>
      <c r="AS156" s="58" t="s">
        <v>624</v>
      </c>
      <c r="AT156" s="58" t="s">
        <v>625</v>
      </c>
      <c r="AU156" s="58" t="s">
        <v>471</v>
      </c>
      <c r="AV156" s="58" t="s">
        <v>471</v>
      </c>
      <c r="AW156" s="58" t="s">
        <v>471</v>
      </c>
      <c r="AX156" s="58" t="s">
        <v>626</v>
      </c>
      <c r="AY156" s="58" t="s">
        <v>626</v>
      </c>
      <c r="AZ156" s="68" t="s">
        <v>627</v>
      </c>
      <c r="BA156" s="58" t="s">
        <v>628</v>
      </c>
      <c r="BB156" s="58" t="s">
        <v>629</v>
      </c>
      <c r="BC156" s="58" t="s">
        <v>630</v>
      </c>
      <c r="BD156" s="58" t="s">
        <v>555</v>
      </c>
      <c r="BE156" s="58" t="s">
        <v>520</v>
      </c>
      <c r="BF156" s="58" t="s">
        <v>631</v>
      </c>
      <c r="BG156" s="58" t="s">
        <v>522</v>
      </c>
      <c r="BH156" s="58" t="s">
        <v>479</v>
      </c>
      <c r="BI156" s="58" t="s">
        <v>632</v>
      </c>
      <c r="BJ156" s="58" t="s">
        <v>524</v>
      </c>
      <c r="BK156" s="58" t="s">
        <v>462</v>
      </c>
      <c r="BL156" s="58" t="s">
        <v>481</v>
      </c>
      <c r="BM156" s="58" t="s">
        <v>81</v>
      </c>
      <c r="BN156" s="58" t="s">
        <v>633</v>
      </c>
      <c r="BO156" s="58" t="s">
        <v>483</v>
      </c>
      <c r="BP156" s="58" t="s">
        <v>483</v>
      </c>
      <c r="BQ156" s="58" t="s">
        <v>598</v>
      </c>
      <c r="BR156" s="58" t="s">
        <v>526</v>
      </c>
      <c r="BS156" s="59" t="s">
        <v>634</v>
      </c>
      <c r="BT156" s="59" t="s">
        <v>635</v>
      </c>
      <c r="BU156" s="59" t="s">
        <v>636</v>
      </c>
      <c r="BV156" s="59" t="s">
        <v>489</v>
      </c>
      <c r="BW156" s="59" t="s">
        <v>490</v>
      </c>
      <c r="BX156" s="59" t="s">
        <v>637</v>
      </c>
      <c r="BY156" s="59" t="s">
        <v>638</v>
      </c>
      <c r="BZ156" s="59" t="s">
        <v>639</v>
      </c>
      <c r="CA156" s="59" t="s">
        <v>635</v>
      </c>
      <c r="CB156" s="59" t="s">
        <v>636</v>
      </c>
      <c r="CC156" s="59" t="s">
        <v>489</v>
      </c>
      <c r="CD156" s="59" t="s">
        <v>490</v>
      </c>
      <c r="CE156" s="59" t="s">
        <v>637</v>
      </c>
      <c r="CF156" s="59" t="s">
        <v>640</v>
      </c>
      <c r="CG156" s="47"/>
    </row>
    <row r="157" spans="1:85" s="47" customFormat="1" ht="45" customHeight="1" x14ac:dyDescent="0.2">
      <c r="A157" s="77" t="s">
        <v>6570</v>
      </c>
      <c r="B157" s="77">
        <v>6</v>
      </c>
      <c r="C157" s="73" t="s">
        <v>323</v>
      </c>
      <c r="D157" s="58" t="s">
        <v>58</v>
      </c>
      <c r="E157" s="58" t="s">
        <v>59</v>
      </c>
      <c r="F157" s="58" t="s">
        <v>443</v>
      </c>
      <c r="G157" s="58" t="s">
        <v>207</v>
      </c>
      <c r="H157" s="58" t="s">
        <v>641</v>
      </c>
      <c r="I157" s="58" t="s">
        <v>642</v>
      </c>
      <c r="J157" s="58" t="s">
        <v>643</v>
      </c>
      <c r="K157" s="58" t="s">
        <v>82</v>
      </c>
      <c r="L157" s="58" t="s">
        <v>644</v>
      </c>
      <c r="M157" s="58" t="s">
        <v>448</v>
      </c>
      <c r="N157" s="58"/>
      <c r="O157" s="58" t="s">
        <v>2122</v>
      </c>
      <c r="P157" s="58" t="s">
        <v>449</v>
      </c>
      <c r="Q157" s="58"/>
      <c r="R157" s="58" t="s">
        <v>63</v>
      </c>
      <c r="S157" s="58" t="s">
        <v>645</v>
      </c>
      <c r="T157" s="58" t="s">
        <v>646</v>
      </c>
      <c r="U157" s="58" t="s">
        <v>647</v>
      </c>
      <c r="V157" s="58" t="s">
        <v>648</v>
      </c>
      <c r="W157" s="58" t="s">
        <v>214</v>
      </c>
      <c r="X157" s="58" t="s">
        <v>65</v>
      </c>
      <c r="Y157" s="58" t="s">
        <v>454</v>
      </c>
      <c r="Z157" s="58"/>
      <c r="AA157" s="58" t="s">
        <v>649</v>
      </c>
      <c r="AB157" s="58" t="s">
        <v>649</v>
      </c>
      <c r="AC157" s="58" t="s">
        <v>650</v>
      </c>
      <c r="AD157" s="58" t="s">
        <v>651</v>
      </c>
      <c r="AE157" s="58" t="s">
        <v>652</v>
      </c>
      <c r="AF157" s="58" t="s">
        <v>652</v>
      </c>
      <c r="AG157" s="58" t="s">
        <v>653</v>
      </c>
      <c r="AH157" s="58" t="s">
        <v>654</v>
      </c>
      <c r="AI157" s="58" t="s">
        <v>498</v>
      </c>
      <c r="AJ157" s="58" t="s">
        <v>655</v>
      </c>
      <c r="AK157" s="58" t="s">
        <v>462</v>
      </c>
      <c r="AL157" s="58" t="s">
        <v>656</v>
      </c>
      <c r="AM157" s="58" t="s">
        <v>657</v>
      </c>
      <c r="AN157" s="58" t="s">
        <v>465</v>
      </c>
      <c r="AO157" s="58" t="s">
        <v>66</v>
      </c>
      <c r="AP157" s="58" t="s">
        <v>199</v>
      </c>
      <c r="AQ157" s="58" t="s">
        <v>200</v>
      </c>
      <c r="AR157" s="58" t="s">
        <v>467</v>
      </c>
      <c r="AS157" s="58" t="s">
        <v>658</v>
      </c>
      <c r="AT157" s="58" t="s">
        <v>659</v>
      </c>
      <c r="AU157" s="58" t="s">
        <v>470</v>
      </c>
      <c r="AV157" s="58" t="s">
        <v>471</v>
      </c>
      <c r="AW157" s="58" t="s">
        <v>471</v>
      </c>
      <c r="AX157" s="58" t="s">
        <v>660</v>
      </c>
      <c r="AY157" s="58" t="s">
        <v>660</v>
      </c>
      <c r="AZ157" s="58" t="s">
        <v>661</v>
      </c>
      <c r="BA157" s="58" t="s">
        <v>662</v>
      </c>
      <c r="BB157" s="58" t="s">
        <v>663</v>
      </c>
      <c r="BC157" s="58" t="s">
        <v>664</v>
      </c>
      <c r="BD157" s="58" t="s">
        <v>665</v>
      </c>
      <c r="BE157" s="58" t="s">
        <v>666</v>
      </c>
      <c r="BF157" s="58" t="s">
        <v>667</v>
      </c>
      <c r="BG157" s="58" t="s">
        <v>522</v>
      </c>
      <c r="BH157" s="58" t="s">
        <v>479</v>
      </c>
      <c r="BI157" s="58" t="s">
        <v>668</v>
      </c>
      <c r="BJ157" s="58" t="s">
        <v>524</v>
      </c>
      <c r="BK157" s="58" t="s">
        <v>462</v>
      </c>
      <c r="BL157" s="58" t="s">
        <v>498</v>
      </c>
      <c r="BM157" s="58" t="s">
        <v>91</v>
      </c>
      <c r="BN157" s="58" t="s">
        <v>643</v>
      </c>
      <c r="BO157" s="58" t="s">
        <v>483</v>
      </c>
      <c r="BP157" s="58" t="s">
        <v>483</v>
      </c>
      <c r="BQ157" s="58" t="s">
        <v>669</v>
      </c>
      <c r="BR157" s="58" t="s">
        <v>526</v>
      </c>
      <c r="BS157" s="59" t="s">
        <v>670</v>
      </c>
      <c r="BT157" s="59" t="s">
        <v>671</v>
      </c>
      <c r="BU157" s="59" t="s">
        <v>672</v>
      </c>
      <c r="BV157" s="59" t="s">
        <v>489</v>
      </c>
      <c r="BW157" s="59" t="s">
        <v>490</v>
      </c>
      <c r="BX157" s="59" t="s">
        <v>673</v>
      </c>
      <c r="BY157" s="59" t="s">
        <v>492</v>
      </c>
      <c r="BZ157" s="36"/>
      <c r="CA157" s="36"/>
      <c r="CB157" s="36"/>
      <c r="CC157" s="36"/>
      <c r="CD157" s="36"/>
      <c r="CE157" s="36"/>
      <c r="CF157" s="36"/>
    </row>
    <row r="158" spans="1:85" s="47" customFormat="1" ht="45" customHeight="1" x14ac:dyDescent="0.2">
      <c r="A158" s="77" t="s">
        <v>6570</v>
      </c>
      <c r="B158" s="77">
        <v>7</v>
      </c>
      <c r="C158" s="73" t="s">
        <v>440</v>
      </c>
      <c r="D158" s="58" t="s">
        <v>58</v>
      </c>
      <c r="E158" s="58" t="s">
        <v>442</v>
      </c>
      <c r="F158" s="58" t="s">
        <v>443</v>
      </c>
      <c r="G158" s="58" t="s">
        <v>207</v>
      </c>
      <c r="H158" s="58" t="s">
        <v>674</v>
      </c>
      <c r="I158" s="58" t="s">
        <v>675</v>
      </c>
      <c r="J158" s="58" t="s">
        <v>498</v>
      </c>
      <c r="K158" s="58" t="s">
        <v>83</v>
      </c>
      <c r="L158" s="58" t="s">
        <v>676</v>
      </c>
      <c r="M158" s="58" t="s">
        <v>448</v>
      </c>
      <c r="N158" s="58"/>
      <c r="O158" s="58" t="s">
        <v>2122</v>
      </c>
      <c r="P158" s="58" t="s">
        <v>449</v>
      </c>
      <c r="Q158" s="58"/>
      <c r="R158" s="58" t="s">
        <v>63</v>
      </c>
      <c r="S158" s="58" t="s">
        <v>677</v>
      </c>
      <c r="T158" s="58" t="s">
        <v>678</v>
      </c>
      <c r="U158" s="58" t="s">
        <v>679</v>
      </c>
      <c r="V158" s="58" t="s">
        <v>680</v>
      </c>
      <c r="W158" s="58" t="s">
        <v>453</v>
      </c>
      <c r="X158" s="58" t="s">
        <v>65</v>
      </c>
      <c r="Y158" s="58" t="s">
        <v>454</v>
      </c>
      <c r="Z158" s="58"/>
      <c r="AA158" s="58" t="s">
        <v>681</v>
      </c>
      <c r="AB158" s="58" t="s">
        <v>681</v>
      </c>
      <c r="AC158" s="58"/>
      <c r="AD158" s="58"/>
      <c r="AE158" s="58" t="s">
        <v>682</v>
      </c>
      <c r="AF158" s="58" t="s">
        <v>683</v>
      </c>
      <c r="AG158" s="58" t="s">
        <v>684</v>
      </c>
      <c r="AH158" s="58"/>
      <c r="AI158" s="58"/>
      <c r="AJ158" s="58" t="s">
        <v>685</v>
      </c>
      <c r="AK158" s="58" t="s">
        <v>462</v>
      </c>
      <c r="AL158" s="58" t="s">
        <v>686</v>
      </c>
      <c r="AM158" s="58" t="s">
        <v>687</v>
      </c>
      <c r="AN158" s="58" t="s">
        <v>465</v>
      </c>
      <c r="AO158" s="58" t="s">
        <v>66</v>
      </c>
      <c r="AP158" s="58" t="s">
        <v>466</v>
      </c>
      <c r="AQ158" s="58" t="s">
        <v>688</v>
      </c>
      <c r="AR158" s="58" t="s">
        <v>467</v>
      </c>
      <c r="AS158" s="58" t="s">
        <v>689</v>
      </c>
      <c r="AT158" s="58"/>
      <c r="AU158" s="58" t="s">
        <v>470</v>
      </c>
      <c r="AV158" s="58" t="s">
        <v>471</v>
      </c>
      <c r="AW158" s="58" t="s">
        <v>471</v>
      </c>
      <c r="AX158" s="58" t="s">
        <v>690</v>
      </c>
      <c r="AY158" s="58" t="s">
        <v>690</v>
      </c>
      <c r="AZ158" s="58" t="s">
        <v>691</v>
      </c>
      <c r="BA158" s="58"/>
      <c r="BB158" s="58" t="s">
        <v>677</v>
      </c>
      <c r="BC158" s="58" t="s">
        <v>692</v>
      </c>
      <c r="BD158" s="58"/>
      <c r="BE158" s="58" t="s">
        <v>520</v>
      </c>
      <c r="BF158" s="58" t="s">
        <v>693</v>
      </c>
      <c r="BG158" s="58" t="s">
        <v>522</v>
      </c>
      <c r="BH158" s="58" t="s">
        <v>479</v>
      </c>
      <c r="BI158" s="58" t="s">
        <v>694</v>
      </c>
      <c r="BJ158" s="58" t="s">
        <v>524</v>
      </c>
      <c r="BK158" s="58" t="s">
        <v>462</v>
      </c>
      <c r="BL158" s="58"/>
      <c r="BM158" s="58"/>
      <c r="BN158" s="58"/>
      <c r="BO158" s="58"/>
      <c r="BP158" s="58"/>
      <c r="BQ158" s="58"/>
      <c r="BR158" s="58"/>
      <c r="BS158" s="59"/>
      <c r="BT158" s="59"/>
      <c r="BU158" s="59"/>
      <c r="BV158" s="59"/>
      <c r="BW158" s="59"/>
      <c r="BX158" s="59"/>
      <c r="BY158" s="67"/>
      <c r="BZ158" s="36"/>
      <c r="CA158" s="36"/>
      <c r="CB158" s="36"/>
      <c r="CC158" s="36"/>
      <c r="CD158" s="36"/>
      <c r="CE158" s="36"/>
      <c r="CF158" s="36"/>
    </row>
    <row r="159" spans="1:85" ht="45" customHeight="1" x14ac:dyDescent="0.2">
      <c r="A159" s="77" t="s">
        <v>6570</v>
      </c>
      <c r="B159" s="77">
        <v>8</v>
      </c>
      <c r="C159" s="73" t="s">
        <v>372</v>
      </c>
      <c r="D159" s="58" t="s">
        <v>58</v>
      </c>
      <c r="E159" s="58" t="s">
        <v>442</v>
      </c>
      <c r="F159" s="58" t="s">
        <v>443</v>
      </c>
      <c r="G159" s="58" t="s">
        <v>207</v>
      </c>
      <c r="H159" s="58" t="s">
        <v>695</v>
      </c>
      <c r="I159" s="58" t="s">
        <v>696</v>
      </c>
      <c r="J159" s="58" t="s">
        <v>498</v>
      </c>
      <c r="K159" s="58" t="s">
        <v>84</v>
      </c>
      <c r="L159" s="58" t="s">
        <v>697</v>
      </c>
      <c r="M159" s="58" t="s">
        <v>448</v>
      </c>
      <c r="N159" s="58"/>
      <c r="O159" s="58" t="s">
        <v>2122</v>
      </c>
      <c r="P159" s="58" t="s">
        <v>449</v>
      </c>
      <c r="Q159" s="58"/>
      <c r="R159" s="58" t="s">
        <v>63</v>
      </c>
      <c r="S159" s="58" t="s">
        <v>698</v>
      </c>
      <c r="T159" s="58" t="s">
        <v>699</v>
      </c>
      <c r="U159" s="58" t="s">
        <v>700</v>
      </c>
      <c r="V159" s="58" t="s">
        <v>701</v>
      </c>
      <c r="W159" s="58" t="s">
        <v>214</v>
      </c>
      <c r="X159" s="58" t="s">
        <v>65</v>
      </c>
      <c r="Y159" s="58" t="s">
        <v>454</v>
      </c>
      <c r="Z159" s="58"/>
      <c r="AA159" s="58" t="s">
        <v>702</v>
      </c>
      <c r="AB159" s="58" t="s">
        <v>702</v>
      </c>
      <c r="AC159" s="58" t="s">
        <v>703</v>
      </c>
      <c r="AD159" s="58" t="s">
        <v>704</v>
      </c>
      <c r="AE159" s="58" t="s">
        <v>705</v>
      </c>
      <c r="AF159" s="58" t="s">
        <v>705</v>
      </c>
      <c r="AG159" s="58" t="s">
        <v>706</v>
      </c>
      <c r="AH159" s="58" t="s">
        <v>707</v>
      </c>
      <c r="AI159" s="58" t="s">
        <v>708</v>
      </c>
      <c r="AJ159" s="58" t="s">
        <v>709</v>
      </c>
      <c r="AK159" s="58" t="s">
        <v>462</v>
      </c>
      <c r="AL159" s="58" t="s">
        <v>710</v>
      </c>
      <c r="AM159" s="58" t="s">
        <v>711</v>
      </c>
      <c r="AN159" s="58" t="s">
        <v>465</v>
      </c>
      <c r="AO159" s="58" t="s">
        <v>66</v>
      </c>
      <c r="AP159" s="58" t="s">
        <v>466</v>
      </c>
      <c r="AQ159" s="58" t="s">
        <v>200</v>
      </c>
      <c r="AR159" s="58" t="s">
        <v>467</v>
      </c>
      <c r="AS159" s="58" t="s">
        <v>468</v>
      </c>
      <c r="AT159" s="58" t="s">
        <v>712</v>
      </c>
      <c r="AU159" s="58" t="s">
        <v>470</v>
      </c>
      <c r="AV159" s="58" t="s">
        <v>471</v>
      </c>
      <c r="AW159" s="58" t="s">
        <v>471</v>
      </c>
      <c r="AX159" s="58" t="s">
        <v>713</v>
      </c>
      <c r="AY159" s="58" t="s">
        <v>714</v>
      </c>
      <c r="AZ159" s="58" t="s">
        <v>473</v>
      </c>
      <c r="BA159" s="58" t="s">
        <v>715</v>
      </c>
      <c r="BB159" s="58" t="s">
        <v>716</v>
      </c>
      <c r="BC159" s="58" t="s">
        <v>717</v>
      </c>
      <c r="BD159" s="58"/>
      <c r="BE159" s="58"/>
      <c r="BF159" s="58" t="s">
        <v>718</v>
      </c>
      <c r="BG159" s="58" t="s">
        <v>478</v>
      </c>
      <c r="BH159" s="58" t="s">
        <v>479</v>
      </c>
      <c r="BI159" s="58" t="s">
        <v>719</v>
      </c>
      <c r="BJ159" s="58" t="s">
        <v>67</v>
      </c>
      <c r="BK159" s="58" t="s">
        <v>462</v>
      </c>
      <c r="BL159" s="58" t="s">
        <v>481</v>
      </c>
      <c r="BM159" s="58" t="s">
        <v>88</v>
      </c>
      <c r="BN159" s="58" t="s">
        <v>482</v>
      </c>
      <c r="BO159" s="58" t="s">
        <v>483</v>
      </c>
      <c r="BP159" s="58" t="s">
        <v>483</v>
      </c>
      <c r="BQ159" s="58" t="s">
        <v>525</v>
      </c>
      <c r="BR159" s="58" t="s">
        <v>526</v>
      </c>
      <c r="BS159" s="59" t="s">
        <v>720</v>
      </c>
      <c r="BT159" s="59" t="s">
        <v>721</v>
      </c>
      <c r="BU159" s="59" t="s">
        <v>722</v>
      </c>
      <c r="BV159" s="59" t="s">
        <v>489</v>
      </c>
      <c r="BW159" s="59" t="s">
        <v>490</v>
      </c>
      <c r="BX159" s="59" t="s">
        <v>723</v>
      </c>
      <c r="BY159" s="59" t="s">
        <v>492</v>
      </c>
      <c r="BZ159" s="59" t="s">
        <v>724</v>
      </c>
      <c r="CA159" s="59" t="s">
        <v>721</v>
      </c>
      <c r="CB159" s="59"/>
      <c r="CC159" s="59" t="s">
        <v>489</v>
      </c>
      <c r="CD159" s="59" t="s">
        <v>490</v>
      </c>
      <c r="CE159" s="59" t="s">
        <v>725</v>
      </c>
      <c r="CF159" s="59"/>
      <c r="CG159" s="47"/>
    </row>
    <row r="160" spans="1:85" ht="45" customHeight="1" x14ac:dyDescent="0.2">
      <c r="A160" s="77" t="s">
        <v>6570</v>
      </c>
      <c r="B160" s="77">
        <v>9</v>
      </c>
      <c r="C160" s="73" t="s">
        <v>373</v>
      </c>
      <c r="D160" s="58" t="s">
        <v>58</v>
      </c>
      <c r="E160" s="58" t="s">
        <v>442</v>
      </c>
      <c r="F160" s="58" t="s">
        <v>443</v>
      </c>
      <c r="G160" s="58" t="s">
        <v>207</v>
      </c>
      <c r="H160" s="58" t="s">
        <v>726</v>
      </c>
      <c r="I160" s="58" t="s">
        <v>727</v>
      </c>
      <c r="J160" s="58" t="s">
        <v>498</v>
      </c>
      <c r="K160" s="58" t="s">
        <v>85</v>
      </c>
      <c r="L160" s="58" t="s">
        <v>728</v>
      </c>
      <c r="M160" s="58" t="s">
        <v>448</v>
      </c>
      <c r="N160" s="58"/>
      <c r="O160" s="58" t="s">
        <v>2122</v>
      </c>
      <c r="P160" s="58" t="s">
        <v>449</v>
      </c>
      <c r="Q160" s="58"/>
      <c r="R160" s="58" t="s">
        <v>63</v>
      </c>
      <c r="S160" s="58" t="s">
        <v>729</v>
      </c>
      <c r="T160" s="58" t="s">
        <v>730</v>
      </c>
      <c r="U160" s="58" t="s">
        <v>731</v>
      </c>
      <c r="V160" s="58" t="s">
        <v>732</v>
      </c>
      <c r="W160" s="58" t="s">
        <v>453</v>
      </c>
      <c r="X160" s="58" t="s">
        <v>65</v>
      </c>
      <c r="Y160" s="58" t="s">
        <v>454</v>
      </c>
      <c r="Z160" s="58"/>
      <c r="AA160" s="58" t="s">
        <v>733</v>
      </c>
      <c r="AB160" s="58" t="s">
        <v>733</v>
      </c>
      <c r="AC160" s="58"/>
      <c r="AD160" s="58"/>
      <c r="AE160" s="58" t="s">
        <v>734</v>
      </c>
      <c r="AF160" s="58" t="s">
        <v>734</v>
      </c>
      <c r="AG160" s="58" t="s">
        <v>735</v>
      </c>
      <c r="AH160" s="58" t="s">
        <v>736</v>
      </c>
      <c r="AI160" s="58" t="s">
        <v>737</v>
      </c>
      <c r="AJ160" s="58" t="s">
        <v>738</v>
      </c>
      <c r="AK160" s="58" t="s">
        <v>462</v>
      </c>
      <c r="AL160" s="58" t="s">
        <v>739</v>
      </c>
      <c r="AM160" s="58" t="s">
        <v>740</v>
      </c>
      <c r="AN160" s="58" t="s">
        <v>465</v>
      </c>
      <c r="AO160" s="58" t="s">
        <v>66</v>
      </c>
      <c r="AP160" s="58" t="s">
        <v>466</v>
      </c>
      <c r="AQ160" s="58" t="s">
        <v>200</v>
      </c>
      <c r="AR160" s="58" t="s">
        <v>467</v>
      </c>
      <c r="AS160" s="58" t="s">
        <v>741</v>
      </c>
      <c r="AT160" s="58" t="s">
        <v>498</v>
      </c>
      <c r="AU160" s="58" t="s">
        <v>470</v>
      </c>
      <c r="AV160" s="58" t="s">
        <v>471</v>
      </c>
      <c r="AW160" s="58" t="s">
        <v>471</v>
      </c>
      <c r="AX160" s="58" t="s">
        <v>742</v>
      </c>
      <c r="AY160" s="58" t="s">
        <v>742</v>
      </c>
      <c r="AZ160" s="58" t="s">
        <v>743</v>
      </c>
      <c r="BA160" s="58" t="s">
        <v>744</v>
      </c>
      <c r="BB160" s="58" t="s">
        <v>745</v>
      </c>
      <c r="BC160" s="58" t="s">
        <v>746</v>
      </c>
      <c r="BD160" s="58" t="s">
        <v>747</v>
      </c>
      <c r="BE160" s="58" t="s">
        <v>520</v>
      </c>
      <c r="BF160" s="58" t="s">
        <v>748</v>
      </c>
      <c r="BG160" s="58" t="s">
        <v>478</v>
      </c>
      <c r="BH160" s="58" t="s">
        <v>749</v>
      </c>
      <c r="BI160" s="58" t="s">
        <v>750</v>
      </c>
      <c r="BJ160" s="58" t="s">
        <v>67</v>
      </c>
      <c r="BK160" s="58" t="s">
        <v>462</v>
      </c>
      <c r="BL160" s="58" t="s">
        <v>498</v>
      </c>
      <c r="BM160" s="58" t="s">
        <v>84</v>
      </c>
      <c r="BN160" s="58" t="s">
        <v>751</v>
      </c>
      <c r="BO160" s="58" t="s">
        <v>126</v>
      </c>
      <c r="BP160" s="58" t="s">
        <v>126</v>
      </c>
      <c r="BQ160" s="58" t="s">
        <v>752</v>
      </c>
      <c r="BR160" s="58" t="s">
        <v>526</v>
      </c>
      <c r="BS160" s="59" t="s">
        <v>753</v>
      </c>
      <c r="BT160" s="59" t="s">
        <v>754</v>
      </c>
      <c r="BU160" s="59" t="s">
        <v>755</v>
      </c>
      <c r="BV160" s="59" t="s">
        <v>489</v>
      </c>
      <c r="BW160" s="59" t="s">
        <v>490</v>
      </c>
      <c r="BX160" s="59" t="s">
        <v>756</v>
      </c>
      <c r="BY160" s="59" t="s">
        <v>757</v>
      </c>
      <c r="BZ160" s="59" t="s">
        <v>758</v>
      </c>
      <c r="CA160" s="59" t="s">
        <v>754</v>
      </c>
      <c r="CB160" s="59" t="s">
        <v>755</v>
      </c>
      <c r="CC160" s="59" t="s">
        <v>489</v>
      </c>
      <c r="CD160" s="59" t="s">
        <v>490</v>
      </c>
      <c r="CE160" s="59" t="s">
        <v>759</v>
      </c>
      <c r="CF160" s="59" t="s">
        <v>760</v>
      </c>
      <c r="CG160" s="47"/>
    </row>
    <row r="161" spans="1:85" ht="45" customHeight="1" x14ac:dyDescent="0.2">
      <c r="A161" s="77" t="s">
        <v>6570</v>
      </c>
      <c r="B161" s="77">
        <v>10</v>
      </c>
      <c r="C161" s="73" t="s">
        <v>416</v>
      </c>
      <c r="D161" s="58" t="s">
        <v>58</v>
      </c>
      <c r="E161" s="58" t="s">
        <v>442</v>
      </c>
      <c r="F161" s="58" t="s">
        <v>443</v>
      </c>
      <c r="G161" s="58" t="s">
        <v>207</v>
      </c>
      <c r="H161" s="58" t="s">
        <v>761</v>
      </c>
      <c r="I161" s="58" t="s">
        <v>762</v>
      </c>
      <c r="J161" s="58" t="s">
        <v>763</v>
      </c>
      <c r="K161" s="58" t="s">
        <v>86</v>
      </c>
      <c r="L161" s="58" t="s">
        <v>764</v>
      </c>
      <c r="M161" s="58" t="s">
        <v>448</v>
      </c>
      <c r="N161" s="58"/>
      <c r="O161" s="58" t="s">
        <v>2122</v>
      </c>
      <c r="P161" s="58" t="s">
        <v>449</v>
      </c>
      <c r="Q161" s="58"/>
      <c r="R161" s="58" t="s">
        <v>63</v>
      </c>
      <c r="S161" s="58" t="s">
        <v>765</v>
      </c>
      <c r="T161" s="58" t="s">
        <v>766</v>
      </c>
      <c r="U161" s="58" t="s">
        <v>767</v>
      </c>
      <c r="V161" s="58" t="s">
        <v>768</v>
      </c>
      <c r="W161" s="58" t="s">
        <v>453</v>
      </c>
      <c r="X161" s="58" t="s">
        <v>65</v>
      </c>
      <c r="Y161" s="58" t="s">
        <v>454</v>
      </c>
      <c r="Z161" s="58"/>
      <c r="AA161" s="58" t="s">
        <v>769</v>
      </c>
      <c r="AB161" s="58" t="s">
        <v>769</v>
      </c>
      <c r="AC161" s="58" t="s">
        <v>770</v>
      </c>
      <c r="AD161" s="58" t="s">
        <v>771</v>
      </c>
      <c r="AE161" s="58" t="s">
        <v>772</v>
      </c>
      <c r="AF161" s="58" t="s">
        <v>773</v>
      </c>
      <c r="AG161" s="58" t="s">
        <v>774</v>
      </c>
      <c r="AH161" s="58" t="s">
        <v>775</v>
      </c>
      <c r="AI161" s="58" t="s">
        <v>776</v>
      </c>
      <c r="AJ161" s="58" t="s">
        <v>777</v>
      </c>
      <c r="AK161" s="58" t="s">
        <v>462</v>
      </c>
      <c r="AL161" s="58" t="s">
        <v>778</v>
      </c>
      <c r="AM161" s="58" t="s">
        <v>779</v>
      </c>
      <c r="AN161" s="58" t="s">
        <v>465</v>
      </c>
      <c r="AO161" s="58" t="s">
        <v>66</v>
      </c>
      <c r="AP161" s="58" t="s">
        <v>466</v>
      </c>
      <c r="AQ161" s="58" t="s">
        <v>200</v>
      </c>
      <c r="AR161" s="58" t="s">
        <v>467</v>
      </c>
      <c r="AS161" s="58" t="s">
        <v>780</v>
      </c>
      <c r="AT161" s="58" t="s">
        <v>781</v>
      </c>
      <c r="AU161" s="58" t="s">
        <v>470</v>
      </c>
      <c r="AV161" s="58" t="s">
        <v>471</v>
      </c>
      <c r="AW161" s="58" t="s">
        <v>471</v>
      </c>
      <c r="AX161" s="58" t="s">
        <v>782</v>
      </c>
      <c r="AY161" s="58" t="s">
        <v>782</v>
      </c>
      <c r="AZ161" s="58" t="s">
        <v>783</v>
      </c>
      <c r="BA161" s="58" t="s">
        <v>784</v>
      </c>
      <c r="BB161" s="58" t="s">
        <v>785</v>
      </c>
      <c r="BC161" s="58" t="s">
        <v>786</v>
      </c>
      <c r="BD161" s="58"/>
      <c r="BE161" s="58"/>
      <c r="BF161" s="58" t="s">
        <v>667</v>
      </c>
      <c r="BG161" s="58" t="s">
        <v>522</v>
      </c>
      <c r="BH161" s="58" t="s">
        <v>479</v>
      </c>
      <c r="BI161" s="58" t="s">
        <v>787</v>
      </c>
      <c r="BJ161" s="58" t="s">
        <v>524</v>
      </c>
      <c r="BK161" s="58" t="s">
        <v>462</v>
      </c>
      <c r="BL161" s="58" t="s">
        <v>788</v>
      </c>
      <c r="BM161" s="58" t="s">
        <v>82</v>
      </c>
      <c r="BN161" s="58" t="s">
        <v>789</v>
      </c>
      <c r="BO161" s="58" t="s">
        <v>483</v>
      </c>
      <c r="BP161" s="58" t="s">
        <v>483</v>
      </c>
      <c r="BQ161" s="58" t="s">
        <v>560</v>
      </c>
      <c r="BR161" s="58" t="s">
        <v>526</v>
      </c>
      <c r="BS161" s="59" t="s">
        <v>790</v>
      </c>
      <c r="BT161" s="59" t="s">
        <v>791</v>
      </c>
      <c r="BU161" s="59" t="s">
        <v>792</v>
      </c>
      <c r="BV161" s="59" t="s">
        <v>489</v>
      </c>
      <c r="BW161" s="59" t="s">
        <v>490</v>
      </c>
      <c r="BX161" s="59" t="s">
        <v>793</v>
      </c>
      <c r="BY161" s="59"/>
      <c r="BZ161" s="59" t="s">
        <v>794</v>
      </c>
      <c r="CA161" s="59" t="s">
        <v>791</v>
      </c>
      <c r="CB161" s="59" t="s">
        <v>792</v>
      </c>
      <c r="CC161" s="59" t="s">
        <v>489</v>
      </c>
      <c r="CD161" s="59" t="s">
        <v>490</v>
      </c>
      <c r="CE161" s="59" t="s">
        <v>793</v>
      </c>
      <c r="CF161" s="59"/>
      <c r="CG161" s="47"/>
    </row>
    <row r="162" spans="1:85" ht="45" customHeight="1" x14ac:dyDescent="0.2">
      <c r="A162" s="77" t="s">
        <v>6570</v>
      </c>
      <c r="B162" s="77">
        <v>11</v>
      </c>
      <c r="C162" s="73" t="s">
        <v>374</v>
      </c>
      <c r="D162" s="58" t="s">
        <v>58</v>
      </c>
      <c r="E162" s="58" t="s">
        <v>442</v>
      </c>
      <c r="F162" s="58" t="s">
        <v>443</v>
      </c>
      <c r="G162" s="58" t="s">
        <v>207</v>
      </c>
      <c r="H162" s="58" t="s">
        <v>795</v>
      </c>
      <c r="I162" s="58" t="s">
        <v>796</v>
      </c>
      <c r="J162" s="58" t="s">
        <v>498</v>
      </c>
      <c r="K162" s="58" t="s">
        <v>87</v>
      </c>
      <c r="L162" s="58" t="s">
        <v>797</v>
      </c>
      <c r="M162" s="58" t="s">
        <v>448</v>
      </c>
      <c r="N162" s="58"/>
      <c r="O162" s="58" t="s">
        <v>2122</v>
      </c>
      <c r="P162" s="58" t="s">
        <v>449</v>
      </c>
      <c r="Q162" s="58"/>
      <c r="R162" s="58" t="s">
        <v>63</v>
      </c>
      <c r="S162" s="58" t="s">
        <v>798</v>
      </c>
      <c r="T162" s="58" t="s">
        <v>64</v>
      </c>
      <c r="U162" s="58" t="s">
        <v>799</v>
      </c>
      <c r="V162" s="58" t="s">
        <v>800</v>
      </c>
      <c r="W162" s="58" t="s">
        <v>453</v>
      </c>
      <c r="X162" s="58" t="s">
        <v>65</v>
      </c>
      <c r="Y162" s="58" t="s">
        <v>454</v>
      </c>
      <c r="Z162" s="58"/>
      <c r="AA162" s="58" t="s">
        <v>801</v>
      </c>
      <c r="AB162" s="58" t="s">
        <v>801</v>
      </c>
      <c r="AC162" s="58" t="s">
        <v>802</v>
      </c>
      <c r="AD162" s="58" t="s">
        <v>803</v>
      </c>
      <c r="AE162" s="58" t="s">
        <v>804</v>
      </c>
      <c r="AF162" s="58" t="s">
        <v>804</v>
      </c>
      <c r="AG162" s="58" t="s">
        <v>805</v>
      </c>
      <c r="AH162" s="58" t="s">
        <v>806</v>
      </c>
      <c r="AI162" s="58" t="s">
        <v>498</v>
      </c>
      <c r="AJ162" s="58" t="s">
        <v>807</v>
      </c>
      <c r="AK162" s="58" t="s">
        <v>462</v>
      </c>
      <c r="AL162" s="58" t="s">
        <v>808</v>
      </c>
      <c r="AM162" s="58" t="s">
        <v>809</v>
      </c>
      <c r="AN162" s="58" t="s">
        <v>465</v>
      </c>
      <c r="AO162" s="58" t="s">
        <v>66</v>
      </c>
      <c r="AP162" s="58" t="s">
        <v>466</v>
      </c>
      <c r="AQ162" s="58" t="s">
        <v>200</v>
      </c>
      <c r="AR162" s="58" t="s">
        <v>467</v>
      </c>
      <c r="AS162" s="58" t="s">
        <v>810</v>
      </c>
      <c r="AT162" s="58" t="s">
        <v>811</v>
      </c>
      <c r="AU162" s="58" t="s">
        <v>470</v>
      </c>
      <c r="AV162" s="58" t="s">
        <v>471</v>
      </c>
      <c r="AW162" s="58" t="s">
        <v>471</v>
      </c>
      <c r="AX162" s="58" t="s">
        <v>742</v>
      </c>
      <c r="AY162" s="58" t="s">
        <v>742</v>
      </c>
      <c r="AZ162" s="58" t="s">
        <v>812</v>
      </c>
      <c r="BA162" s="58" t="s">
        <v>813</v>
      </c>
      <c r="BB162" s="58" t="s">
        <v>814</v>
      </c>
      <c r="BC162" s="58" t="s">
        <v>815</v>
      </c>
      <c r="BD162" s="58" t="s">
        <v>665</v>
      </c>
      <c r="BE162" s="58"/>
      <c r="BF162" s="58" t="s">
        <v>816</v>
      </c>
      <c r="BG162" s="58" t="s">
        <v>522</v>
      </c>
      <c r="BH162" s="58" t="s">
        <v>479</v>
      </c>
      <c r="BI162" s="58" t="s">
        <v>817</v>
      </c>
      <c r="BJ162" s="58" t="s">
        <v>524</v>
      </c>
      <c r="BK162" s="58" t="s">
        <v>462</v>
      </c>
      <c r="BL162" s="58" t="s">
        <v>498</v>
      </c>
      <c r="BM162" s="58" t="s">
        <v>83</v>
      </c>
      <c r="BN162" s="58" t="s">
        <v>482</v>
      </c>
      <c r="BO162" s="58" t="s">
        <v>130</v>
      </c>
      <c r="BP162" s="58" t="s">
        <v>130</v>
      </c>
      <c r="BQ162" s="58" t="s">
        <v>560</v>
      </c>
      <c r="BR162" s="58" t="s">
        <v>561</v>
      </c>
      <c r="BS162" s="59" t="s">
        <v>818</v>
      </c>
      <c r="BT162" s="59" t="s">
        <v>819</v>
      </c>
      <c r="BU162" s="59" t="s">
        <v>820</v>
      </c>
      <c r="BV162" s="59" t="s">
        <v>489</v>
      </c>
      <c r="BW162" s="59" t="s">
        <v>490</v>
      </c>
      <c r="BX162" s="59" t="s">
        <v>821</v>
      </c>
      <c r="BY162" s="59" t="s">
        <v>822</v>
      </c>
      <c r="BZ162" s="59" t="s">
        <v>823</v>
      </c>
      <c r="CA162" s="59" t="s">
        <v>819</v>
      </c>
      <c r="CB162" s="59" t="s">
        <v>820</v>
      </c>
      <c r="CC162" s="59" t="s">
        <v>489</v>
      </c>
      <c r="CD162" s="59" t="s">
        <v>490</v>
      </c>
      <c r="CE162" s="59" t="s">
        <v>821</v>
      </c>
      <c r="CF162" s="59" t="s">
        <v>824</v>
      </c>
      <c r="CG162" s="47"/>
    </row>
    <row r="163" spans="1:85" ht="45" customHeight="1" x14ac:dyDescent="0.2">
      <c r="A163" s="77" t="s">
        <v>6570</v>
      </c>
      <c r="B163" s="77">
        <v>12</v>
      </c>
      <c r="C163" s="73" t="s">
        <v>417</v>
      </c>
      <c r="D163" s="58" t="s">
        <v>58</v>
      </c>
      <c r="E163" s="58" t="s">
        <v>442</v>
      </c>
      <c r="F163" s="58" t="s">
        <v>443</v>
      </c>
      <c r="G163" s="58" t="s">
        <v>207</v>
      </c>
      <c r="H163" s="58" t="s">
        <v>825</v>
      </c>
      <c r="I163" s="58" t="s">
        <v>826</v>
      </c>
      <c r="J163" s="58" t="s">
        <v>498</v>
      </c>
      <c r="K163" s="58" t="s">
        <v>88</v>
      </c>
      <c r="L163" s="58" t="s">
        <v>827</v>
      </c>
      <c r="M163" s="58" t="s">
        <v>828</v>
      </c>
      <c r="N163" s="58"/>
      <c r="O163" s="58" t="s">
        <v>2122</v>
      </c>
      <c r="P163" s="58" t="s">
        <v>449</v>
      </c>
      <c r="Q163" s="58"/>
      <c r="R163" s="58" t="s">
        <v>63</v>
      </c>
      <c r="S163" s="58" t="s">
        <v>829</v>
      </c>
      <c r="T163" s="58" t="s">
        <v>830</v>
      </c>
      <c r="U163" s="58" t="s">
        <v>498</v>
      </c>
      <c r="V163" s="58" t="s">
        <v>498</v>
      </c>
      <c r="W163" s="58" t="s">
        <v>453</v>
      </c>
      <c r="X163" s="58" t="s">
        <v>65</v>
      </c>
      <c r="Y163" s="58" t="s">
        <v>454</v>
      </c>
      <c r="Z163" s="58"/>
      <c r="AA163" s="58" t="s">
        <v>831</v>
      </c>
      <c r="AB163" s="58" t="s">
        <v>831</v>
      </c>
      <c r="AC163" s="58" t="s">
        <v>832</v>
      </c>
      <c r="AD163" s="58" t="s">
        <v>833</v>
      </c>
      <c r="AE163" s="58" t="s">
        <v>834</v>
      </c>
      <c r="AF163" s="58" t="s">
        <v>835</v>
      </c>
      <c r="AG163" s="58" t="s">
        <v>836</v>
      </c>
      <c r="AH163" s="58" t="s">
        <v>837</v>
      </c>
      <c r="AI163" s="58" t="s">
        <v>498</v>
      </c>
      <c r="AJ163" s="58" t="s">
        <v>838</v>
      </c>
      <c r="AK163" s="58" t="s">
        <v>462</v>
      </c>
      <c r="AL163" s="58" t="s">
        <v>839</v>
      </c>
      <c r="AM163" s="58" t="s">
        <v>840</v>
      </c>
      <c r="AN163" s="58" t="s">
        <v>465</v>
      </c>
      <c r="AO163" s="58" t="s">
        <v>66</v>
      </c>
      <c r="AP163" s="58" t="s">
        <v>199</v>
      </c>
      <c r="AQ163" s="58" t="s">
        <v>200</v>
      </c>
      <c r="AR163" s="58" t="s">
        <v>467</v>
      </c>
      <c r="AS163" s="58" t="s">
        <v>689</v>
      </c>
      <c r="AT163" s="58" t="s">
        <v>471</v>
      </c>
      <c r="AU163" s="58" t="s">
        <v>470</v>
      </c>
      <c r="AV163" s="58" t="s">
        <v>471</v>
      </c>
      <c r="AW163" s="58" t="s">
        <v>471</v>
      </c>
      <c r="AX163" s="58" t="s">
        <v>841</v>
      </c>
      <c r="AY163" s="58" t="s">
        <v>841</v>
      </c>
      <c r="AZ163" s="58" t="s">
        <v>473</v>
      </c>
      <c r="BA163" s="58" t="s">
        <v>842</v>
      </c>
      <c r="BB163" s="58" t="s">
        <v>843</v>
      </c>
      <c r="BC163" s="58" t="s">
        <v>519</v>
      </c>
      <c r="BD163" s="58" t="s">
        <v>665</v>
      </c>
      <c r="BE163" s="58"/>
      <c r="BF163" s="58" t="s">
        <v>844</v>
      </c>
      <c r="BG163" s="58" t="s">
        <v>522</v>
      </c>
      <c r="BH163" s="58" t="s">
        <v>479</v>
      </c>
      <c r="BI163" s="58" t="s">
        <v>845</v>
      </c>
      <c r="BJ163" s="58" t="s">
        <v>524</v>
      </c>
      <c r="BK163" s="58" t="s">
        <v>462</v>
      </c>
      <c r="BL163" s="58" t="s">
        <v>498</v>
      </c>
      <c r="BM163" s="58" t="s">
        <v>83</v>
      </c>
      <c r="BN163" s="58" t="s">
        <v>482</v>
      </c>
      <c r="BO163" s="58" t="s">
        <v>89</v>
      </c>
      <c r="BP163" s="58" t="s">
        <v>89</v>
      </c>
      <c r="BQ163" s="58" t="s">
        <v>846</v>
      </c>
      <c r="BR163" s="58" t="s">
        <v>847</v>
      </c>
      <c r="BS163" s="59" t="s">
        <v>848</v>
      </c>
      <c r="BT163" s="59" t="s">
        <v>849</v>
      </c>
      <c r="BU163" s="59" t="s">
        <v>850</v>
      </c>
      <c r="BV163" s="59" t="s">
        <v>489</v>
      </c>
      <c r="BW163" s="59" t="s">
        <v>490</v>
      </c>
      <c r="BX163" s="59" t="s">
        <v>851</v>
      </c>
      <c r="BY163" s="59" t="s">
        <v>852</v>
      </c>
      <c r="BZ163" s="59" t="s">
        <v>853</v>
      </c>
      <c r="CA163" s="59" t="s">
        <v>849</v>
      </c>
      <c r="CB163" s="59"/>
      <c r="CC163" s="59" t="s">
        <v>489</v>
      </c>
      <c r="CD163" s="59" t="s">
        <v>490</v>
      </c>
      <c r="CE163" s="59" t="s">
        <v>854</v>
      </c>
      <c r="CF163" s="59" t="s">
        <v>855</v>
      </c>
      <c r="CG163" s="47"/>
    </row>
    <row r="164" spans="1:85" ht="45" customHeight="1" x14ac:dyDescent="0.2">
      <c r="A164" s="77" t="s">
        <v>6570</v>
      </c>
      <c r="B164" s="77">
        <v>13</v>
      </c>
      <c r="C164" s="73" t="s">
        <v>418</v>
      </c>
      <c r="D164" s="58" t="s">
        <v>58</v>
      </c>
      <c r="E164" s="58" t="s">
        <v>442</v>
      </c>
      <c r="F164" s="58" t="s">
        <v>443</v>
      </c>
      <c r="G164" s="58" t="s">
        <v>207</v>
      </c>
      <c r="H164" s="58" t="s">
        <v>856</v>
      </c>
      <c r="I164" s="58" t="s">
        <v>857</v>
      </c>
      <c r="J164" s="58" t="s">
        <v>498</v>
      </c>
      <c r="K164" s="58" t="s">
        <v>89</v>
      </c>
      <c r="L164" s="58" t="s">
        <v>858</v>
      </c>
      <c r="M164" s="58" t="s">
        <v>448</v>
      </c>
      <c r="N164" s="58"/>
      <c r="O164" s="58" t="s">
        <v>2122</v>
      </c>
      <c r="P164" s="58" t="s">
        <v>449</v>
      </c>
      <c r="Q164" s="58"/>
      <c r="R164" s="58" t="s">
        <v>63</v>
      </c>
      <c r="S164" s="58" t="s">
        <v>859</v>
      </c>
      <c r="T164" s="58" t="s">
        <v>64</v>
      </c>
      <c r="U164" s="58" t="s">
        <v>860</v>
      </c>
      <c r="V164" s="58" t="s">
        <v>861</v>
      </c>
      <c r="W164" s="58" t="s">
        <v>216</v>
      </c>
      <c r="X164" s="58" t="s">
        <v>65</v>
      </c>
      <c r="Y164" s="58" t="s">
        <v>454</v>
      </c>
      <c r="Z164" s="58"/>
      <c r="AA164" s="58" t="s">
        <v>862</v>
      </c>
      <c r="AB164" s="58" t="s">
        <v>862</v>
      </c>
      <c r="AC164" s="58" t="s">
        <v>863</v>
      </c>
      <c r="AD164" s="58" t="s">
        <v>864</v>
      </c>
      <c r="AE164" s="58" t="s">
        <v>865</v>
      </c>
      <c r="AF164" s="58" t="s">
        <v>866</v>
      </c>
      <c r="AG164" s="58" t="s">
        <v>867</v>
      </c>
      <c r="AH164" s="58" t="s">
        <v>868</v>
      </c>
      <c r="AI164" s="58" t="s">
        <v>869</v>
      </c>
      <c r="AJ164" s="58" t="s">
        <v>870</v>
      </c>
      <c r="AK164" s="58" t="s">
        <v>462</v>
      </c>
      <c r="AL164" s="58" t="s">
        <v>871</v>
      </c>
      <c r="AM164" s="58" t="s">
        <v>872</v>
      </c>
      <c r="AN164" s="58" t="s">
        <v>465</v>
      </c>
      <c r="AO164" s="58" t="s">
        <v>66</v>
      </c>
      <c r="AP164" s="58" t="s">
        <v>199</v>
      </c>
      <c r="AQ164" s="58" t="s">
        <v>200</v>
      </c>
      <c r="AR164" s="58" t="s">
        <v>467</v>
      </c>
      <c r="AS164" s="58" t="s">
        <v>780</v>
      </c>
      <c r="AT164" s="58" t="s">
        <v>873</v>
      </c>
      <c r="AU164" s="58" t="s">
        <v>470</v>
      </c>
      <c r="AV164" s="58" t="s">
        <v>470</v>
      </c>
      <c r="AW164" s="58" t="s">
        <v>471</v>
      </c>
      <c r="AX164" s="58" t="s">
        <v>874</v>
      </c>
      <c r="AY164" s="58" t="s">
        <v>874</v>
      </c>
      <c r="AZ164" s="58" t="s">
        <v>875</v>
      </c>
      <c r="BA164" s="58" t="s">
        <v>876</v>
      </c>
      <c r="BB164" s="58" t="s">
        <v>877</v>
      </c>
      <c r="BC164" s="58" t="s">
        <v>878</v>
      </c>
      <c r="BD164" s="58" t="s">
        <v>665</v>
      </c>
      <c r="BE164" s="58" t="s">
        <v>520</v>
      </c>
      <c r="BF164" s="58" t="s">
        <v>879</v>
      </c>
      <c r="BG164" s="58" t="s">
        <v>522</v>
      </c>
      <c r="BH164" s="58" t="s">
        <v>479</v>
      </c>
      <c r="BI164" s="58" t="s">
        <v>880</v>
      </c>
      <c r="BJ164" s="58" t="s">
        <v>67</v>
      </c>
      <c r="BK164" s="58" t="s">
        <v>462</v>
      </c>
      <c r="BL164" s="58" t="s">
        <v>881</v>
      </c>
      <c r="BM164" s="58" t="s">
        <v>91</v>
      </c>
      <c r="BN164" s="58" t="s">
        <v>882</v>
      </c>
      <c r="BO164" s="58" t="s">
        <v>96</v>
      </c>
      <c r="BP164" s="58" t="s">
        <v>96</v>
      </c>
      <c r="BQ164" s="58" t="s">
        <v>560</v>
      </c>
      <c r="BR164" s="58" t="s">
        <v>526</v>
      </c>
      <c r="BS164" s="59" t="s">
        <v>883</v>
      </c>
      <c r="BT164" s="59" t="s">
        <v>871</v>
      </c>
      <c r="BU164" s="59" t="s">
        <v>884</v>
      </c>
      <c r="BV164" s="59" t="s">
        <v>489</v>
      </c>
      <c r="BW164" s="59" t="s">
        <v>490</v>
      </c>
      <c r="BX164" s="59" t="s">
        <v>885</v>
      </c>
      <c r="BY164" s="59" t="s">
        <v>886</v>
      </c>
      <c r="BZ164" s="63"/>
      <c r="CA164" s="36"/>
      <c r="CB164" s="36"/>
      <c r="CC164" s="36"/>
      <c r="CD164" s="36"/>
      <c r="CE164" s="36"/>
      <c r="CF164" s="36"/>
      <c r="CG164" s="47"/>
    </row>
    <row r="165" spans="1:85" ht="45" customHeight="1" x14ac:dyDescent="0.2">
      <c r="A165" s="77" t="s">
        <v>6570</v>
      </c>
      <c r="B165" s="77">
        <v>14</v>
      </c>
      <c r="C165" s="73" t="s">
        <v>375</v>
      </c>
      <c r="D165" s="58" t="s">
        <v>58</v>
      </c>
      <c r="E165" s="58" t="s">
        <v>442</v>
      </c>
      <c r="F165" s="58" t="s">
        <v>443</v>
      </c>
      <c r="G165" s="58" t="s">
        <v>207</v>
      </c>
      <c r="H165" s="58" t="s">
        <v>887</v>
      </c>
      <c r="I165" s="58" t="s">
        <v>888</v>
      </c>
      <c r="J165" s="58" t="s">
        <v>498</v>
      </c>
      <c r="K165" s="58" t="s">
        <v>90</v>
      </c>
      <c r="L165" s="58" t="s">
        <v>889</v>
      </c>
      <c r="M165" s="58" t="s">
        <v>448</v>
      </c>
      <c r="N165" s="58"/>
      <c r="O165" s="58" t="s">
        <v>2122</v>
      </c>
      <c r="P165" s="58" t="s">
        <v>449</v>
      </c>
      <c r="Q165" s="58"/>
      <c r="R165" s="58" t="s">
        <v>63</v>
      </c>
      <c r="S165" s="58" t="s">
        <v>890</v>
      </c>
      <c r="T165" s="58" t="s">
        <v>891</v>
      </c>
      <c r="U165" s="58" t="s">
        <v>892</v>
      </c>
      <c r="V165" s="58" t="s">
        <v>893</v>
      </c>
      <c r="W165" s="58" t="s">
        <v>453</v>
      </c>
      <c r="X165" s="58" t="s">
        <v>65</v>
      </c>
      <c r="Y165" s="58" t="s">
        <v>454</v>
      </c>
      <c r="Z165" s="58"/>
      <c r="AA165" s="58" t="s">
        <v>894</v>
      </c>
      <c r="AB165" s="58" t="s">
        <v>894</v>
      </c>
      <c r="AC165" s="58"/>
      <c r="AD165" s="58"/>
      <c r="AE165" s="58" t="s">
        <v>895</v>
      </c>
      <c r="AF165" s="58" t="s">
        <v>895</v>
      </c>
      <c r="AG165" s="58" t="s">
        <v>896</v>
      </c>
      <c r="AH165" s="58" t="s">
        <v>897</v>
      </c>
      <c r="AI165" s="58" t="s">
        <v>498</v>
      </c>
      <c r="AJ165" s="58" t="s">
        <v>898</v>
      </c>
      <c r="AK165" s="58" t="s">
        <v>462</v>
      </c>
      <c r="AL165" s="58" t="s">
        <v>899</v>
      </c>
      <c r="AM165" s="58" t="s">
        <v>900</v>
      </c>
      <c r="AN165" s="58" t="s">
        <v>901</v>
      </c>
      <c r="AO165" s="58" t="s">
        <v>66</v>
      </c>
      <c r="AP165" s="58" t="s">
        <v>199</v>
      </c>
      <c r="AQ165" s="58" t="s">
        <v>200</v>
      </c>
      <c r="AR165" s="58" t="s">
        <v>467</v>
      </c>
      <c r="AS165" s="58" t="s">
        <v>902</v>
      </c>
      <c r="AT165" s="58" t="s">
        <v>903</v>
      </c>
      <c r="AU165" s="58" t="s">
        <v>470</v>
      </c>
      <c r="AV165" s="58" t="s">
        <v>470</v>
      </c>
      <c r="AW165" s="58" t="s">
        <v>471</v>
      </c>
      <c r="AX165" s="58" t="s">
        <v>904</v>
      </c>
      <c r="AY165" s="58" t="s">
        <v>905</v>
      </c>
      <c r="AZ165" s="58" t="s">
        <v>906</v>
      </c>
      <c r="BA165" s="58" t="s">
        <v>907</v>
      </c>
      <c r="BB165" s="58" t="s">
        <v>908</v>
      </c>
      <c r="BC165" s="58" t="s">
        <v>909</v>
      </c>
      <c r="BD165" s="58" t="s">
        <v>555</v>
      </c>
      <c r="BE165" s="58"/>
      <c r="BF165" s="65" t="s">
        <v>910</v>
      </c>
      <c r="BG165" s="58" t="s">
        <v>522</v>
      </c>
      <c r="BH165" s="58" t="s">
        <v>479</v>
      </c>
      <c r="BI165" s="58" t="s">
        <v>911</v>
      </c>
      <c r="BJ165" s="58" t="s">
        <v>524</v>
      </c>
      <c r="BK165" s="58" t="s">
        <v>462</v>
      </c>
      <c r="BL165" s="58" t="s">
        <v>912</v>
      </c>
      <c r="BM165" s="58" t="s">
        <v>81</v>
      </c>
      <c r="BN165" s="58" t="s">
        <v>498</v>
      </c>
      <c r="BO165" s="58" t="s">
        <v>96</v>
      </c>
      <c r="BP165" s="58" t="s">
        <v>96</v>
      </c>
      <c r="BQ165" s="58" t="s">
        <v>525</v>
      </c>
      <c r="BR165" s="58" t="s">
        <v>526</v>
      </c>
      <c r="BS165" s="59" t="s">
        <v>913</v>
      </c>
      <c r="BT165" s="59" t="s">
        <v>914</v>
      </c>
      <c r="BU165" s="59" t="s">
        <v>915</v>
      </c>
      <c r="BV165" s="59" t="s">
        <v>489</v>
      </c>
      <c r="BW165" s="59" t="s">
        <v>490</v>
      </c>
      <c r="BX165" s="59" t="s">
        <v>916</v>
      </c>
      <c r="BY165" s="59" t="s">
        <v>917</v>
      </c>
      <c r="BZ165" s="59" t="s">
        <v>918</v>
      </c>
      <c r="CA165" s="59" t="s">
        <v>914</v>
      </c>
      <c r="CB165" s="59" t="s">
        <v>915</v>
      </c>
      <c r="CC165" s="59" t="s">
        <v>489</v>
      </c>
      <c r="CD165" s="59" t="s">
        <v>490</v>
      </c>
      <c r="CE165" s="59" t="s">
        <v>916</v>
      </c>
      <c r="CF165" s="59" t="s">
        <v>919</v>
      </c>
      <c r="CG165" s="47"/>
    </row>
    <row r="166" spans="1:85" ht="45" customHeight="1" x14ac:dyDescent="0.2">
      <c r="A166" s="77" t="s">
        <v>6570</v>
      </c>
      <c r="B166" s="77">
        <v>15</v>
      </c>
      <c r="C166" s="73" t="s">
        <v>419</v>
      </c>
      <c r="D166" s="58" t="s">
        <v>58</v>
      </c>
      <c r="E166" s="58" t="s">
        <v>442</v>
      </c>
      <c r="F166" s="58" t="s">
        <v>443</v>
      </c>
      <c r="G166" s="58" t="s">
        <v>207</v>
      </c>
      <c r="H166" s="58" t="s">
        <v>920</v>
      </c>
      <c r="I166" s="58" t="s">
        <v>921</v>
      </c>
      <c r="J166" s="58"/>
      <c r="K166" s="58" t="s">
        <v>91</v>
      </c>
      <c r="L166" s="58" t="s">
        <v>922</v>
      </c>
      <c r="M166" s="58" t="s">
        <v>448</v>
      </c>
      <c r="N166" s="58"/>
      <c r="O166" s="58" t="s">
        <v>2122</v>
      </c>
      <c r="P166" s="58" t="s">
        <v>449</v>
      </c>
      <c r="Q166" s="58"/>
      <c r="R166" s="58" t="s">
        <v>63</v>
      </c>
      <c r="S166" s="58" t="s">
        <v>923</v>
      </c>
      <c r="T166" s="58" t="s">
        <v>64</v>
      </c>
      <c r="U166" s="58" t="s">
        <v>924</v>
      </c>
      <c r="V166" s="58"/>
      <c r="W166" s="58"/>
      <c r="X166" s="58" t="s">
        <v>65</v>
      </c>
      <c r="Y166" s="58" t="s">
        <v>454</v>
      </c>
      <c r="Z166" s="58"/>
      <c r="AA166" s="58" t="s">
        <v>925</v>
      </c>
      <c r="AB166" s="58" t="s">
        <v>925</v>
      </c>
      <c r="AC166" s="58"/>
      <c r="AD166" s="58"/>
      <c r="AE166" s="58" t="s">
        <v>926</v>
      </c>
      <c r="AF166" s="58" t="s">
        <v>926</v>
      </c>
      <c r="AG166" s="58" t="s">
        <v>927</v>
      </c>
      <c r="AH166" s="58" t="s">
        <v>928</v>
      </c>
      <c r="AI166" s="58" t="s">
        <v>929</v>
      </c>
      <c r="AJ166" s="58" t="s">
        <v>930</v>
      </c>
      <c r="AK166" s="58" t="s">
        <v>462</v>
      </c>
      <c r="AL166" s="58" t="s">
        <v>931</v>
      </c>
      <c r="AM166" s="58" t="s">
        <v>932</v>
      </c>
      <c r="AN166" s="58" t="s">
        <v>465</v>
      </c>
      <c r="AO166" s="58" t="s">
        <v>66</v>
      </c>
      <c r="AP166" s="58"/>
      <c r="AQ166" s="58" t="s">
        <v>200</v>
      </c>
      <c r="AR166" s="58" t="s">
        <v>467</v>
      </c>
      <c r="AS166" s="58"/>
      <c r="AT166" s="58" t="s">
        <v>933</v>
      </c>
      <c r="AU166" s="58" t="s">
        <v>470</v>
      </c>
      <c r="AV166" s="58" t="s">
        <v>471</v>
      </c>
      <c r="AW166" s="58" t="s">
        <v>471</v>
      </c>
      <c r="AX166" s="58" t="s">
        <v>934</v>
      </c>
      <c r="AY166" s="58" t="s">
        <v>934</v>
      </c>
      <c r="AZ166" s="58" t="s">
        <v>875</v>
      </c>
      <c r="BA166" s="58" t="s">
        <v>935</v>
      </c>
      <c r="BB166" s="58" t="s">
        <v>936</v>
      </c>
      <c r="BC166" s="58" t="s">
        <v>937</v>
      </c>
      <c r="BD166" s="58"/>
      <c r="BE166" s="58"/>
      <c r="BF166" s="58" t="s">
        <v>667</v>
      </c>
      <c r="BG166" s="58" t="s">
        <v>522</v>
      </c>
      <c r="BH166" s="58" t="s">
        <v>479</v>
      </c>
      <c r="BI166" s="58" t="s">
        <v>481</v>
      </c>
      <c r="BJ166" s="58" t="s">
        <v>524</v>
      </c>
      <c r="BK166" s="58" t="s">
        <v>462</v>
      </c>
      <c r="BL166" s="58" t="s">
        <v>498</v>
      </c>
      <c r="BM166" s="58" t="s">
        <v>79</v>
      </c>
      <c r="BN166" s="58" t="s">
        <v>938</v>
      </c>
      <c r="BO166" s="58" t="s">
        <v>89</v>
      </c>
      <c r="BP166" s="58" t="s">
        <v>89</v>
      </c>
      <c r="BQ166" s="58" t="s">
        <v>939</v>
      </c>
      <c r="BR166" s="58" t="s">
        <v>847</v>
      </c>
      <c r="BS166" s="59" t="s">
        <v>940</v>
      </c>
      <c r="BT166" s="59" t="s">
        <v>941</v>
      </c>
      <c r="BU166" s="59" t="s">
        <v>942</v>
      </c>
      <c r="BV166" s="59" t="s">
        <v>489</v>
      </c>
      <c r="BW166" s="59" t="s">
        <v>490</v>
      </c>
      <c r="BX166" s="59" t="s">
        <v>943</v>
      </c>
      <c r="BY166" s="59" t="s">
        <v>944</v>
      </c>
      <c r="BZ166" s="36"/>
      <c r="CA166" s="36"/>
      <c r="CB166" s="36"/>
      <c r="CC166" s="36"/>
      <c r="CD166" s="36"/>
      <c r="CE166" s="36"/>
      <c r="CF166" s="36"/>
      <c r="CG166" s="47"/>
    </row>
    <row r="167" spans="1:85" ht="45" customHeight="1" x14ac:dyDescent="0.2">
      <c r="A167" s="77" t="s">
        <v>6570</v>
      </c>
      <c r="B167" s="77">
        <v>16</v>
      </c>
      <c r="C167" s="73" t="s">
        <v>376</v>
      </c>
      <c r="D167" s="58" t="s">
        <v>58</v>
      </c>
      <c r="E167" s="58" t="s">
        <v>442</v>
      </c>
      <c r="F167" s="58" t="s">
        <v>443</v>
      </c>
      <c r="G167" s="58" t="s">
        <v>207</v>
      </c>
      <c r="H167" s="58" t="s">
        <v>945</v>
      </c>
      <c r="I167" s="58" t="s">
        <v>946</v>
      </c>
      <c r="J167" s="58" t="s">
        <v>498</v>
      </c>
      <c r="K167" s="58" t="s">
        <v>93</v>
      </c>
      <c r="L167" s="58" t="s">
        <v>947</v>
      </c>
      <c r="M167" s="58" t="s">
        <v>448</v>
      </c>
      <c r="N167" s="58"/>
      <c r="O167" s="58" t="s">
        <v>2122</v>
      </c>
      <c r="P167" s="58" t="s">
        <v>449</v>
      </c>
      <c r="Q167" s="58"/>
      <c r="R167" s="58" t="s">
        <v>63</v>
      </c>
      <c r="S167" s="58" t="s">
        <v>948</v>
      </c>
      <c r="T167" s="58" t="s">
        <v>64</v>
      </c>
      <c r="U167" s="58" t="s">
        <v>949</v>
      </c>
      <c r="V167" s="58" t="s">
        <v>950</v>
      </c>
      <c r="W167" s="58" t="s">
        <v>217</v>
      </c>
      <c r="X167" s="58" t="s">
        <v>65</v>
      </c>
      <c r="Y167" s="58" t="s">
        <v>454</v>
      </c>
      <c r="Z167" s="58"/>
      <c r="AA167" s="58" t="s">
        <v>951</v>
      </c>
      <c r="AB167" s="58" t="s">
        <v>951</v>
      </c>
      <c r="AC167" s="58" t="s">
        <v>952</v>
      </c>
      <c r="AD167" s="58" t="s">
        <v>953</v>
      </c>
      <c r="AE167" s="58" t="s">
        <v>954</v>
      </c>
      <c r="AF167" s="58" t="s">
        <v>954</v>
      </c>
      <c r="AG167" s="58" t="s">
        <v>955</v>
      </c>
      <c r="AH167" s="58" t="s">
        <v>956</v>
      </c>
      <c r="AI167" s="58" t="s">
        <v>498</v>
      </c>
      <c r="AJ167" s="58" t="s">
        <v>957</v>
      </c>
      <c r="AK167" s="58" t="s">
        <v>462</v>
      </c>
      <c r="AL167" s="58" t="s">
        <v>958</v>
      </c>
      <c r="AM167" s="58" t="s">
        <v>959</v>
      </c>
      <c r="AN167" s="58" t="s">
        <v>465</v>
      </c>
      <c r="AO167" s="58" t="s">
        <v>66</v>
      </c>
      <c r="AP167" s="58" t="s">
        <v>466</v>
      </c>
      <c r="AQ167" s="58" t="s">
        <v>200</v>
      </c>
      <c r="AR167" s="58" t="s">
        <v>467</v>
      </c>
      <c r="AS167" s="58" t="s">
        <v>960</v>
      </c>
      <c r="AT167" s="58" t="s">
        <v>961</v>
      </c>
      <c r="AU167" s="58" t="s">
        <v>470</v>
      </c>
      <c r="AV167" s="58" t="s">
        <v>470</v>
      </c>
      <c r="AW167" s="58" t="s">
        <v>471</v>
      </c>
      <c r="AX167" s="58" t="s">
        <v>962</v>
      </c>
      <c r="AY167" s="58" t="s">
        <v>962</v>
      </c>
      <c r="AZ167" s="58" t="s">
        <v>963</v>
      </c>
      <c r="BA167" s="58" t="s">
        <v>964</v>
      </c>
      <c r="BB167" s="58" t="s">
        <v>965</v>
      </c>
      <c r="BC167" s="58" t="s">
        <v>966</v>
      </c>
      <c r="BD167" s="58" t="s">
        <v>665</v>
      </c>
      <c r="BE167" s="58" t="s">
        <v>520</v>
      </c>
      <c r="BF167" s="58" t="s">
        <v>967</v>
      </c>
      <c r="BG167" s="58" t="s">
        <v>478</v>
      </c>
      <c r="BH167" s="58" t="s">
        <v>749</v>
      </c>
      <c r="BI167" s="58" t="s">
        <v>479</v>
      </c>
      <c r="BJ167" s="58" t="s">
        <v>67</v>
      </c>
      <c r="BK167" s="58" t="s">
        <v>462</v>
      </c>
      <c r="BL167" s="58" t="s">
        <v>498</v>
      </c>
      <c r="BM167" s="58" t="s">
        <v>81</v>
      </c>
      <c r="BN167" s="58" t="s">
        <v>482</v>
      </c>
      <c r="BO167" s="58" t="s">
        <v>483</v>
      </c>
      <c r="BP167" s="58" t="s">
        <v>483</v>
      </c>
      <c r="BQ167" s="58" t="s">
        <v>206</v>
      </c>
      <c r="BR167" s="58" t="s">
        <v>561</v>
      </c>
      <c r="BS167" s="59" t="s">
        <v>968</v>
      </c>
      <c r="BT167" s="59" t="s">
        <v>969</v>
      </c>
      <c r="BU167" s="59" t="s">
        <v>970</v>
      </c>
      <c r="BV167" s="59" t="s">
        <v>489</v>
      </c>
      <c r="BW167" s="59" t="s">
        <v>490</v>
      </c>
      <c r="BX167" s="59" t="s">
        <v>971</v>
      </c>
      <c r="BY167" s="59" t="s">
        <v>972</v>
      </c>
      <c r="BZ167" s="59" t="s">
        <v>973</v>
      </c>
      <c r="CA167" s="59" t="s">
        <v>969</v>
      </c>
      <c r="CB167" s="59"/>
      <c r="CC167" s="59" t="s">
        <v>489</v>
      </c>
      <c r="CD167" s="59" t="s">
        <v>490</v>
      </c>
      <c r="CE167" s="59" t="s">
        <v>974</v>
      </c>
      <c r="CF167" s="59" t="s">
        <v>975</v>
      </c>
      <c r="CG167" s="47"/>
    </row>
    <row r="168" spans="1:85" ht="45" customHeight="1" x14ac:dyDescent="0.2">
      <c r="A168" s="77" t="s">
        <v>6570</v>
      </c>
      <c r="B168" s="77">
        <v>17</v>
      </c>
      <c r="C168" s="73" t="s">
        <v>420</v>
      </c>
      <c r="D168" s="58" t="s">
        <v>58</v>
      </c>
      <c r="E168" s="58" t="s">
        <v>442</v>
      </c>
      <c r="F168" s="58" t="s">
        <v>443</v>
      </c>
      <c r="G168" s="58" t="s">
        <v>207</v>
      </c>
      <c r="H168" s="58" t="s">
        <v>976</v>
      </c>
      <c r="I168" s="58" t="s">
        <v>977</v>
      </c>
      <c r="J168" s="58" t="s">
        <v>643</v>
      </c>
      <c r="K168" s="58" t="s">
        <v>94</v>
      </c>
      <c r="L168" s="58" t="s">
        <v>978</v>
      </c>
      <c r="M168" s="58" t="s">
        <v>448</v>
      </c>
      <c r="N168" s="58"/>
      <c r="O168" s="58" t="s">
        <v>2122</v>
      </c>
      <c r="P168" s="58" t="s">
        <v>449</v>
      </c>
      <c r="Q168" s="58"/>
      <c r="R168" s="58" t="s">
        <v>63</v>
      </c>
      <c r="S168" s="58" t="s">
        <v>979</v>
      </c>
      <c r="T168" s="58" t="s">
        <v>980</v>
      </c>
      <c r="U168" s="58" t="s">
        <v>981</v>
      </c>
      <c r="V168" s="58" t="s">
        <v>982</v>
      </c>
      <c r="W168" s="58" t="s">
        <v>214</v>
      </c>
      <c r="X168" s="58" t="s">
        <v>65</v>
      </c>
      <c r="Y168" s="58" t="s">
        <v>454</v>
      </c>
      <c r="Z168" s="58"/>
      <c r="AA168" s="58" t="s">
        <v>983</v>
      </c>
      <c r="AB168" s="58" t="s">
        <v>983</v>
      </c>
      <c r="AC168" s="58" t="s">
        <v>984</v>
      </c>
      <c r="AD168" s="58" t="s">
        <v>985</v>
      </c>
      <c r="AE168" s="58" t="s">
        <v>986</v>
      </c>
      <c r="AF168" s="58" t="s">
        <v>986</v>
      </c>
      <c r="AG168" s="58" t="s">
        <v>987</v>
      </c>
      <c r="AH168" s="58" t="s">
        <v>988</v>
      </c>
      <c r="AI168" s="58" t="s">
        <v>643</v>
      </c>
      <c r="AJ168" s="58" t="s">
        <v>989</v>
      </c>
      <c r="AK168" s="58" t="s">
        <v>462</v>
      </c>
      <c r="AL168" s="58" t="s">
        <v>990</v>
      </c>
      <c r="AM168" s="58" t="s">
        <v>991</v>
      </c>
      <c r="AN168" s="58" t="s">
        <v>465</v>
      </c>
      <c r="AO168" s="58" t="s">
        <v>66</v>
      </c>
      <c r="AP168" s="58" t="s">
        <v>466</v>
      </c>
      <c r="AQ168" s="58" t="s">
        <v>200</v>
      </c>
      <c r="AR168" s="58" t="s">
        <v>467</v>
      </c>
      <c r="AS168" s="58" t="s">
        <v>549</v>
      </c>
      <c r="AT168" s="58" t="s">
        <v>992</v>
      </c>
      <c r="AU168" s="58" t="s">
        <v>471</v>
      </c>
      <c r="AV168" s="58" t="s">
        <v>471</v>
      </c>
      <c r="AW168" s="58" t="s">
        <v>471</v>
      </c>
      <c r="AX168" s="58" t="s">
        <v>993</v>
      </c>
      <c r="AY168" s="58" t="s">
        <v>993</v>
      </c>
      <c r="AZ168" s="58" t="s">
        <v>994</v>
      </c>
      <c r="BA168" s="58" t="s">
        <v>995</v>
      </c>
      <c r="BB168" s="58" t="s">
        <v>996</v>
      </c>
      <c r="BC168" s="58" t="s">
        <v>997</v>
      </c>
      <c r="BD168" s="58"/>
      <c r="BE168" s="58" t="s">
        <v>666</v>
      </c>
      <c r="BF168" s="58" t="s">
        <v>998</v>
      </c>
      <c r="BG168" s="58" t="s">
        <v>522</v>
      </c>
      <c r="BH168" s="58" t="s">
        <v>479</v>
      </c>
      <c r="BI168" s="58" t="s">
        <v>999</v>
      </c>
      <c r="BJ168" s="58" t="s">
        <v>524</v>
      </c>
      <c r="BK168" s="58" t="s">
        <v>462</v>
      </c>
      <c r="BL168" s="58" t="s">
        <v>498</v>
      </c>
      <c r="BM168" s="58" t="s">
        <v>84</v>
      </c>
      <c r="BN168" s="58" t="s">
        <v>482</v>
      </c>
      <c r="BO168" s="58" t="s">
        <v>483</v>
      </c>
      <c r="BP168" s="58" t="s">
        <v>483</v>
      </c>
      <c r="BQ168" s="58" t="s">
        <v>206</v>
      </c>
      <c r="BR168" s="58" t="s">
        <v>1000</v>
      </c>
      <c r="BS168" s="59" t="s">
        <v>1001</v>
      </c>
      <c r="BT168" s="59" t="s">
        <v>1002</v>
      </c>
      <c r="BU168" s="59" t="s">
        <v>1003</v>
      </c>
      <c r="BV168" s="59" t="s">
        <v>489</v>
      </c>
      <c r="BW168" s="59" t="s">
        <v>490</v>
      </c>
      <c r="BX168" s="59" t="s">
        <v>1004</v>
      </c>
      <c r="BY168" s="59" t="s">
        <v>1005</v>
      </c>
      <c r="BZ168" s="59" t="s">
        <v>1006</v>
      </c>
      <c r="CA168" s="59" t="s">
        <v>1002</v>
      </c>
      <c r="CB168" s="59" t="s">
        <v>1003</v>
      </c>
      <c r="CC168" s="59" t="s">
        <v>489</v>
      </c>
      <c r="CD168" s="59" t="s">
        <v>490</v>
      </c>
      <c r="CE168" s="59" t="s">
        <v>1004</v>
      </c>
      <c r="CF168" s="59" t="s">
        <v>1007</v>
      </c>
      <c r="CG168" s="47"/>
    </row>
    <row r="169" spans="1:85" ht="45" customHeight="1" x14ac:dyDescent="0.2">
      <c r="A169" s="77" t="s">
        <v>6570</v>
      </c>
      <c r="B169" s="77">
        <v>18</v>
      </c>
      <c r="C169" s="73" t="s">
        <v>377</v>
      </c>
      <c r="D169" s="58" t="s">
        <v>58</v>
      </c>
      <c r="E169" s="58" t="s">
        <v>442</v>
      </c>
      <c r="F169" s="58" t="s">
        <v>443</v>
      </c>
      <c r="G169" s="58" t="s">
        <v>207</v>
      </c>
      <c r="H169" s="58" t="s">
        <v>1008</v>
      </c>
      <c r="I169" s="58" t="s">
        <v>1009</v>
      </c>
      <c r="J169" s="58" t="s">
        <v>1010</v>
      </c>
      <c r="K169" s="58" t="s">
        <v>95</v>
      </c>
      <c r="L169" s="58" t="s">
        <v>1011</v>
      </c>
      <c r="M169" s="58" t="s">
        <v>448</v>
      </c>
      <c r="N169" s="58"/>
      <c r="O169" s="58" t="s">
        <v>2122</v>
      </c>
      <c r="P169" s="58" t="s">
        <v>449</v>
      </c>
      <c r="Q169" s="58"/>
      <c r="R169" s="58" t="s">
        <v>63</v>
      </c>
      <c r="S169" s="58" t="s">
        <v>1012</v>
      </c>
      <c r="T169" s="58" t="s">
        <v>1013</v>
      </c>
      <c r="U169" s="58" t="s">
        <v>1014</v>
      </c>
      <c r="V169" s="58" t="s">
        <v>1015</v>
      </c>
      <c r="W169" s="58" t="s">
        <v>453</v>
      </c>
      <c r="X169" s="58" t="s">
        <v>65</v>
      </c>
      <c r="Y169" s="58" t="s">
        <v>454</v>
      </c>
      <c r="Z169" s="58"/>
      <c r="AA169" s="58" t="s">
        <v>1016</v>
      </c>
      <c r="AB169" s="58" t="s">
        <v>1016</v>
      </c>
      <c r="AC169" s="58" t="s">
        <v>1017</v>
      </c>
      <c r="AD169" s="58" t="s">
        <v>1018</v>
      </c>
      <c r="AE169" s="58" t="s">
        <v>1019</v>
      </c>
      <c r="AF169" s="58" t="s">
        <v>1020</v>
      </c>
      <c r="AG169" s="58" t="s">
        <v>1021</v>
      </c>
      <c r="AH169" s="58" t="s">
        <v>1012</v>
      </c>
      <c r="AI169" s="58" t="s">
        <v>498</v>
      </c>
      <c r="AJ169" s="58" t="s">
        <v>1022</v>
      </c>
      <c r="AK169" s="58" t="s">
        <v>462</v>
      </c>
      <c r="AL169" s="58" t="s">
        <v>1023</v>
      </c>
      <c r="AM169" s="58" t="s">
        <v>1024</v>
      </c>
      <c r="AN169" s="58" t="s">
        <v>465</v>
      </c>
      <c r="AO169" s="58" t="s">
        <v>66</v>
      </c>
      <c r="AP169" s="58" t="s">
        <v>466</v>
      </c>
      <c r="AQ169" s="58" t="s">
        <v>200</v>
      </c>
      <c r="AR169" s="58" t="s">
        <v>1025</v>
      </c>
      <c r="AS169" s="58" t="s">
        <v>1026</v>
      </c>
      <c r="AT169" s="58" t="s">
        <v>1027</v>
      </c>
      <c r="AU169" s="58" t="s">
        <v>470</v>
      </c>
      <c r="AV169" s="58" t="s">
        <v>471</v>
      </c>
      <c r="AW169" s="58" t="s">
        <v>471</v>
      </c>
      <c r="AX169" s="58" t="s">
        <v>1028</v>
      </c>
      <c r="AY169" s="58" t="s">
        <v>1028</v>
      </c>
      <c r="AZ169" s="58" t="s">
        <v>994</v>
      </c>
      <c r="BA169" s="58" t="s">
        <v>1029</v>
      </c>
      <c r="BB169" s="58" t="s">
        <v>1030</v>
      </c>
      <c r="BC169" s="58" t="s">
        <v>519</v>
      </c>
      <c r="BD169" s="58"/>
      <c r="BE169" s="58" t="s">
        <v>520</v>
      </c>
      <c r="BF169" s="58" t="s">
        <v>1031</v>
      </c>
      <c r="BG169" s="58" t="s">
        <v>522</v>
      </c>
      <c r="BH169" s="58" t="s">
        <v>479</v>
      </c>
      <c r="BI169" s="58" t="s">
        <v>1032</v>
      </c>
      <c r="BJ169" s="58" t="s">
        <v>524</v>
      </c>
      <c r="BK169" s="58" t="s">
        <v>462</v>
      </c>
      <c r="BL169" s="58" t="s">
        <v>1033</v>
      </c>
      <c r="BM169" s="58" t="s">
        <v>82</v>
      </c>
      <c r="BN169" s="58" t="s">
        <v>1034</v>
      </c>
      <c r="BO169" s="58" t="s">
        <v>86</v>
      </c>
      <c r="BP169" s="58" t="s">
        <v>86</v>
      </c>
      <c r="BQ169" s="58" t="s">
        <v>560</v>
      </c>
      <c r="BR169" s="58" t="s">
        <v>526</v>
      </c>
      <c r="BS169" s="59" t="s">
        <v>1035</v>
      </c>
      <c r="BT169" s="59" t="s">
        <v>1036</v>
      </c>
      <c r="BU169" s="59" t="s">
        <v>1037</v>
      </c>
      <c r="BV169" s="59" t="s">
        <v>489</v>
      </c>
      <c r="BW169" s="59" t="s">
        <v>490</v>
      </c>
      <c r="BX169" s="59" t="s">
        <v>1038</v>
      </c>
      <c r="BY169" s="59" t="s">
        <v>1039</v>
      </c>
      <c r="BZ169" s="59" t="s">
        <v>1035</v>
      </c>
      <c r="CA169" s="59" t="s">
        <v>1036</v>
      </c>
      <c r="CB169" s="59" t="s">
        <v>1040</v>
      </c>
      <c r="CC169" s="59" t="s">
        <v>489</v>
      </c>
      <c r="CD169" s="59" t="s">
        <v>1041</v>
      </c>
      <c r="CE169" s="59" t="s">
        <v>1038</v>
      </c>
      <c r="CF169" s="59" t="s">
        <v>1042</v>
      </c>
      <c r="CG169" s="47"/>
    </row>
    <row r="170" spans="1:85" ht="45" customHeight="1" x14ac:dyDescent="0.2">
      <c r="A170" s="77" t="s">
        <v>6570</v>
      </c>
      <c r="B170" s="77">
        <v>19</v>
      </c>
      <c r="C170" s="73" t="s">
        <v>378</v>
      </c>
      <c r="D170" s="58" t="s">
        <v>58</v>
      </c>
      <c r="E170" s="58" t="s">
        <v>442</v>
      </c>
      <c r="F170" s="58" t="s">
        <v>443</v>
      </c>
      <c r="G170" s="58" t="s">
        <v>207</v>
      </c>
      <c r="H170" s="58" t="s">
        <v>1043</v>
      </c>
      <c r="I170" s="58" t="s">
        <v>1044</v>
      </c>
      <c r="J170" s="58" t="s">
        <v>498</v>
      </c>
      <c r="K170" s="58" t="s">
        <v>96</v>
      </c>
      <c r="L170" s="58" t="s">
        <v>1045</v>
      </c>
      <c r="M170" s="58" t="s">
        <v>448</v>
      </c>
      <c r="N170" s="58"/>
      <c r="O170" s="58" t="s">
        <v>2122</v>
      </c>
      <c r="P170" s="58" t="s">
        <v>449</v>
      </c>
      <c r="Q170" s="58"/>
      <c r="R170" s="58" t="s">
        <v>63</v>
      </c>
      <c r="S170" s="58" t="s">
        <v>1046</v>
      </c>
      <c r="T170" s="58" t="s">
        <v>1047</v>
      </c>
      <c r="U170" s="58" t="s">
        <v>1048</v>
      </c>
      <c r="V170" s="58" t="s">
        <v>1049</v>
      </c>
      <c r="W170" s="58" t="s">
        <v>217</v>
      </c>
      <c r="X170" s="58" t="s">
        <v>65</v>
      </c>
      <c r="Y170" s="58" t="s">
        <v>454</v>
      </c>
      <c r="Z170" s="58"/>
      <c r="AA170" s="58" t="s">
        <v>1050</v>
      </c>
      <c r="AB170" s="58" t="s">
        <v>1050</v>
      </c>
      <c r="AC170" s="58" t="s">
        <v>1051</v>
      </c>
      <c r="AD170" s="58" t="s">
        <v>1052</v>
      </c>
      <c r="AE170" s="58" t="s">
        <v>1053</v>
      </c>
      <c r="AF170" s="58" t="s">
        <v>1053</v>
      </c>
      <c r="AG170" s="58" t="s">
        <v>1054</v>
      </c>
      <c r="AH170" s="58" t="s">
        <v>1055</v>
      </c>
      <c r="AI170" s="58" t="s">
        <v>583</v>
      </c>
      <c r="AJ170" s="58" t="s">
        <v>1056</v>
      </c>
      <c r="AK170" s="58" t="s">
        <v>462</v>
      </c>
      <c r="AL170" s="58" t="s">
        <v>1057</v>
      </c>
      <c r="AM170" s="58" t="s">
        <v>1058</v>
      </c>
      <c r="AN170" s="58" t="s">
        <v>1059</v>
      </c>
      <c r="AO170" s="58" t="s">
        <v>1060</v>
      </c>
      <c r="AP170" s="58" t="s">
        <v>466</v>
      </c>
      <c r="AQ170" s="58" t="s">
        <v>200</v>
      </c>
      <c r="AR170" s="58" t="s">
        <v>467</v>
      </c>
      <c r="AS170" s="58" t="s">
        <v>1061</v>
      </c>
      <c r="AT170" s="58" t="s">
        <v>1062</v>
      </c>
      <c r="AU170" s="58" t="s">
        <v>470</v>
      </c>
      <c r="AV170" s="58" t="s">
        <v>471</v>
      </c>
      <c r="AW170" s="58" t="s">
        <v>471</v>
      </c>
      <c r="AX170" s="58" t="s">
        <v>1063</v>
      </c>
      <c r="AY170" s="58" t="s">
        <v>1064</v>
      </c>
      <c r="AZ170" s="58" t="s">
        <v>60</v>
      </c>
      <c r="BA170" s="58" t="s">
        <v>1065</v>
      </c>
      <c r="BB170" s="58" t="s">
        <v>1066</v>
      </c>
      <c r="BC170" s="58" t="s">
        <v>1067</v>
      </c>
      <c r="BD170" s="58" t="s">
        <v>665</v>
      </c>
      <c r="BE170" s="58" t="s">
        <v>520</v>
      </c>
      <c r="BF170" s="58" t="s">
        <v>1068</v>
      </c>
      <c r="BG170" s="58" t="s">
        <v>478</v>
      </c>
      <c r="BH170" s="58" t="s">
        <v>479</v>
      </c>
      <c r="BI170" s="58" t="s">
        <v>1069</v>
      </c>
      <c r="BJ170" s="58" t="s">
        <v>67</v>
      </c>
      <c r="BK170" s="58" t="s">
        <v>462</v>
      </c>
      <c r="BL170" s="58" t="s">
        <v>1070</v>
      </c>
      <c r="BM170" s="58" t="s">
        <v>81</v>
      </c>
      <c r="BN170" s="58" t="s">
        <v>498</v>
      </c>
      <c r="BO170" s="58" t="s">
        <v>483</v>
      </c>
      <c r="BP170" s="58" t="s">
        <v>483</v>
      </c>
      <c r="BQ170" s="58" t="s">
        <v>669</v>
      </c>
      <c r="BR170" s="58" t="s">
        <v>1071</v>
      </c>
      <c r="BS170" s="59" t="s">
        <v>1072</v>
      </c>
      <c r="BT170" s="59" t="s">
        <v>1073</v>
      </c>
      <c r="BU170" s="59" t="s">
        <v>1074</v>
      </c>
      <c r="BV170" s="59" t="s">
        <v>489</v>
      </c>
      <c r="BW170" s="59" t="s">
        <v>490</v>
      </c>
      <c r="BX170" s="59" t="s">
        <v>1075</v>
      </c>
      <c r="BY170" s="59"/>
      <c r="BZ170" s="59" t="s">
        <v>1076</v>
      </c>
      <c r="CA170" s="59" t="s">
        <v>1073</v>
      </c>
      <c r="CB170" s="59" t="s">
        <v>1074</v>
      </c>
      <c r="CC170" s="59" t="s">
        <v>489</v>
      </c>
      <c r="CD170" s="59" t="s">
        <v>490</v>
      </c>
      <c r="CE170" s="59" t="s">
        <v>1075</v>
      </c>
      <c r="CF170" s="59" t="s">
        <v>1077</v>
      </c>
      <c r="CG170" s="47"/>
    </row>
    <row r="171" spans="1:85" ht="45" customHeight="1" x14ac:dyDescent="0.2">
      <c r="A171" s="77" t="s">
        <v>6570</v>
      </c>
      <c r="B171" s="77">
        <v>20</v>
      </c>
      <c r="C171" s="73" t="s">
        <v>421</v>
      </c>
      <c r="D171" s="58" t="s">
        <v>58</v>
      </c>
      <c r="E171" s="58" t="s">
        <v>442</v>
      </c>
      <c r="F171" s="58" t="s">
        <v>443</v>
      </c>
      <c r="G171" s="58" t="s">
        <v>207</v>
      </c>
      <c r="H171" s="58" t="s">
        <v>1078</v>
      </c>
      <c r="I171" s="58" t="s">
        <v>1079</v>
      </c>
      <c r="J171" s="58" t="s">
        <v>498</v>
      </c>
      <c r="K171" s="58" t="s">
        <v>97</v>
      </c>
      <c r="L171" s="58" t="s">
        <v>1080</v>
      </c>
      <c r="M171" s="58" t="s">
        <v>448</v>
      </c>
      <c r="N171" s="58"/>
      <c r="O171" s="58" t="s">
        <v>2122</v>
      </c>
      <c r="P171" s="58" t="s">
        <v>449</v>
      </c>
      <c r="Q171" s="58"/>
      <c r="R171" s="58" t="s">
        <v>63</v>
      </c>
      <c r="S171" s="58" t="s">
        <v>1081</v>
      </c>
      <c r="T171" s="58" t="s">
        <v>1082</v>
      </c>
      <c r="U171" s="58" t="s">
        <v>1083</v>
      </c>
      <c r="V171" s="58" t="s">
        <v>1084</v>
      </c>
      <c r="W171" s="58" t="s">
        <v>217</v>
      </c>
      <c r="X171" s="58" t="s">
        <v>65</v>
      </c>
      <c r="Y171" s="58" t="s">
        <v>454</v>
      </c>
      <c r="Z171" s="58"/>
      <c r="AA171" s="58" t="s">
        <v>1085</v>
      </c>
      <c r="AB171" s="58" t="s">
        <v>1085</v>
      </c>
      <c r="AC171" s="58" t="s">
        <v>1086</v>
      </c>
      <c r="AD171" s="58" t="s">
        <v>1087</v>
      </c>
      <c r="AE171" s="58" t="s">
        <v>1088</v>
      </c>
      <c r="AF171" s="58" t="s">
        <v>1088</v>
      </c>
      <c r="AG171" s="58" t="s">
        <v>1089</v>
      </c>
      <c r="AH171" s="58" t="s">
        <v>1090</v>
      </c>
      <c r="AI171" s="58" t="s">
        <v>1091</v>
      </c>
      <c r="AJ171" s="58" t="s">
        <v>1092</v>
      </c>
      <c r="AK171" s="58" t="s">
        <v>462</v>
      </c>
      <c r="AL171" s="58" t="s">
        <v>1093</v>
      </c>
      <c r="AM171" s="58" t="s">
        <v>1094</v>
      </c>
      <c r="AN171" s="58" t="s">
        <v>465</v>
      </c>
      <c r="AO171" s="58" t="s">
        <v>66</v>
      </c>
      <c r="AP171" s="58" t="s">
        <v>199</v>
      </c>
      <c r="AQ171" s="58" t="s">
        <v>200</v>
      </c>
      <c r="AR171" s="58" t="s">
        <v>467</v>
      </c>
      <c r="AS171" s="58" t="s">
        <v>549</v>
      </c>
      <c r="AT171" s="58" t="s">
        <v>1095</v>
      </c>
      <c r="AU171" s="58" t="s">
        <v>470</v>
      </c>
      <c r="AV171" s="58" t="s">
        <v>471</v>
      </c>
      <c r="AW171" s="58" t="s">
        <v>471</v>
      </c>
      <c r="AX171" s="58" t="s">
        <v>1096</v>
      </c>
      <c r="AY171" s="58" t="s">
        <v>1096</v>
      </c>
      <c r="AZ171" s="58" t="s">
        <v>1097</v>
      </c>
      <c r="BA171" s="58" t="s">
        <v>1098</v>
      </c>
      <c r="BB171" s="58" t="s">
        <v>1099</v>
      </c>
      <c r="BC171" s="58" t="s">
        <v>1100</v>
      </c>
      <c r="BD171" s="58"/>
      <c r="BE171" s="58"/>
      <c r="BF171" s="58" t="s">
        <v>1101</v>
      </c>
      <c r="BG171" s="58" t="s">
        <v>522</v>
      </c>
      <c r="BH171" s="58" t="s">
        <v>479</v>
      </c>
      <c r="BI171" s="58" t="s">
        <v>1102</v>
      </c>
      <c r="BJ171" s="58" t="s">
        <v>524</v>
      </c>
      <c r="BK171" s="58" t="s">
        <v>67</v>
      </c>
      <c r="BL171" s="58" t="s">
        <v>498</v>
      </c>
      <c r="BM171" s="58" t="s">
        <v>88</v>
      </c>
      <c r="BN171" s="58" t="s">
        <v>1103</v>
      </c>
      <c r="BO171" s="58" t="s">
        <v>126</v>
      </c>
      <c r="BP171" s="58" t="s">
        <v>131</v>
      </c>
      <c r="BQ171" s="58" t="s">
        <v>598</v>
      </c>
      <c r="BR171" s="58" t="s">
        <v>561</v>
      </c>
      <c r="BS171" s="59" t="s">
        <v>1104</v>
      </c>
      <c r="BT171" s="59" t="s">
        <v>1105</v>
      </c>
      <c r="BU171" s="59" t="s">
        <v>1106</v>
      </c>
      <c r="BV171" s="59" t="s">
        <v>489</v>
      </c>
      <c r="BW171" s="59" t="s">
        <v>1107</v>
      </c>
      <c r="BX171" s="59" t="s">
        <v>1108</v>
      </c>
      <c r="BY171" s="59" t="s">
        <v>1109</v>
      </c>
      <c r="BZ171" s="59" t="s">
        <v>1110</v>
      </c>
      <c r="CA171" s="59" t="s">
        <v>1111</v>
      </c>
      <c r="CB171" s="59" t="s">
        <v>1112</v>
      </c>
      <c r="CC171" s="59" t="s">
        <v>489</v>
      </c>
      <c r="CD171" s="59" t="s">
        <v>490</v>
      </c>
      <c r="CE171" s="59" t="s">
        <v>1108</v>
      </c>
      <c r="CF171" s="59" t="s">
        <v>1109</v>
      </c>
      <c r="CG171" s="47"/>
    </row>
    <row r="172" spans="1:85" ht="45" customHeight="1" x14ac:dyDescent="0.2">
      <c r="A172" s="77" t="s">
        <v>6570</v>
      </c>
      <c r="B172" s="77">
        <v>21</v>
      </c>
      <c r="C172" s="73" t="s">
        <v>422</v>
      </c>
      <c r="D172" s="58" t="s">
        <v>58</v>
      </c>
      <c r="E172" s="58" t="s">
        <v>442</v>
      </c>
      <c r="F172" s="58" t="s">
        <v>443</v>
      </c>
      <c r="G172" s="58" t="s">
        <v>207</v>
      </c>
      <c r="H172" s="58" t="s">
        <v>1113</v>
      </c>
      <c r="I172" s="58" t="s">
        <v>1114</v>
      </c>
      <c r="J172" s="58" t="s">
        <v>498</v>
      </c>
      <c r="K172" s="58" t="s">
        <v>98</v>
      </c>
      <c r="L172" s="58" t="s">
        <v>1115</v>
      </c>
      <c r="M172" s="58" t="s">
        <v>448</v>
      </c>
      <c r="N172" s="58"/>
      <c r="O172" s="58" t="s">
        <v>2122</v>
      </c>
      <c r="P172" s="58" t="s">
        <v>449</v>
      </c>
      <c r="Q172" s="58"/>
      <c r="R172" s="58" t="s">
        <v>63</v>
      </c>
      <c r="S172" s="58" t="s">
        <v>1116</v>
      </c>
      <c r="T172" s="58" t="s">
        <v>1117</v>
      </c>
      <c r="U172" s="58" t="s">
        <v>1118</v>
      </c>
      <c r="V172" s="58" t="s">
        <v>1119</v>
      </c>
      <c r="W172" s="58" t="s">
        <v>453</v>
      </c>
      <c r="X172" s="58" t="s">
        <v>65</v>
      </c>
      <c r="Y172" s="58" t="s">
        <v>454</v>
      </c>
      <c r="Z172" s="58"/>
      <c r="AA172" s="58" t="s">
        <v>1120</v>
      </c>
      <c r="AB172" s="58" t="s">
        <v>1120</v>
      </c>
      <c r="AC172" s="58" t="s">
        <v>1121</v>
      </c>
      <c r="AD172" s="58" t="s">
        <v>1122</v>
      </c>
      <c r="AE172" s="58" t="s">
        <v>1123</v>
      </c>
      <c r="AF172" s="58" t="s">
        <v>1123</v>
      </c>
      <c r="AG172" s="58" t="s">
        <v>1124</v>
      </c>
      <c r="AH172" s="58" t="s">
        <v>1125</v>
      </c>
      <c r="AI172" s="58" t="s">
        <v>583</v>
      </c>
      <c r="AJ172" s="58" t="s">
        <v>1126</v>
      </c>
      <c r="AK172" s="58" t="s">
        <v>462</v>
      </c>
      <c r="AL172" s="58" t="s">
        <v>1127</v>
      </c>
      <c r="AM172" s="58" t="s">
        <v>1128</v>
      </c>
      <c r="AN172" s="58" t="s">
        <v>465</v>
      </c>
      <c r="AO172" s="58" t="s">
        <v>66</v>
      </c>
      <c r="AP172" s="58" t="s">
        <v>466</v>
      </c>
      <c r="AQ172" s="58" t="s">
        <v>200</v>
      </c>
      <c r="AR172" s="58" t="s">
        <v>467</v>
      </c>
      <c r="AS172" s="58" t="s">
        <v>1129</v>
      </c>
      <c r="AT172" s="58" t="s">
        <v>1130</v>
      </c>
      <c r="AU172" s="58" t="s">
        <v>470</v>
      </c>
      <c r="AV172" s="58" t="s">
        <v>470</v>
      </c>
      <c r="AW172" s="58" t="s">
        <v>471</v>
      </c>
      <c r="AX172" s="58" t="s">
        <v>1131</v>
      </c>
      <c r="AY172" s="58" t="s">
        <v>1131</v>
      </c>
      <c r="AZ172" s="58" t="s">
        <v>473</v>
      </c>
      <c r="BA172" s="58" t="s">
        <v>591</v>
      </c>
      <c r="BB172" s="58" t="s">
        <v>1132</v>
      </c>
      <c r="BC172" s="58" t="s">
        <v>593</v>
      </c>
      <c r="BD172" s="58" t="s">
        <v>665</v>
      </c>
      <c r="BE172" s="58" t="s">
        <v>520</v>
      </c>
      <c r="BF172" s="58" t="s">
        <v>667</v>
      </c>
      <c r="BG172" s="58" t="s">
        <v>522</v>
      </c>
      <c r="BH172" s="58" t="s">
        <v>479</v>
      </c>
      <c r="BI172" s="58" t="s">
        <v>1133</v>
      </c>
      <c r="BJ172" s="58" t="s">
        <v>524</v>
      </c>
      <c r="BK172" s="58" t="s">
        <v>462</v>
      </c>
      <c r="BL172" s="58" t="s">
        <v>498</v>
      </c>
      <c r="BM172" s="58" t="s">
        <v>84</v>
      </c>
      <c r="BN172" s="58" t="s">
        <v>498</v>
      </c>
      <c r="BO172" s="58" t="s">
        <v>483</v>
      </c>
      <c r="BP172" s="58" t="s">
        <v>483</v>
      </c>
      <c r="BQ172" s="58" t="s">
        <v>1134</v>
      </c>
      <c r="BR172" s="58" t="s">
        <v>561</v>
      </c>
      <c r="BS172" s="59" t="s">
        <v>1135</v>
      </c>
      <c r="BT172" s="59" t="s">
        <v>1136</v>
      </c>
      <c r="BU172" s="59" t="s">
        <v>1106</v>
      </c>
      <c r="BV172" s="59" t="s">
        <v>489</v>
      </c>
      <c r="BW172" s="59" t="s">
        <v>490</v>
      </c>
      <c r="BX172" s="59" t="s">
        <v>1137</v>
      </c>
      <c r="BY172" s="59" t="s">
        <v>1138</v>
      </c>
      <c r="BZ172" s="59" t="s">
        <v>1135</v>
      </c>
      <c r="CA172" s="59" t="s">
        <v>1139</v>
      </c>
      <c r="CB172" s="59" t="s">
        <v>1106</v>
      </c>
      <c r="CC172" s="59" t="s">
        <v>489</v>
      </c>
      <c r="CD172" s="59" t="s">
        <v>490</v>
      </c>
      <c r="CE172" s="59" t="s">
        <v>1137</v>
      </c>
      <c r="CF172" s="59" t="s">
        <v>1140</v>
      </c>
      <c r="CG172" s="47"/>
    </row>
    <row r="173" spans="1:85" ht="45" customHeight="1" x14ac:dyDescent="0.2">
      <c r="A173" s="77" t="s">
        <v>6570</v>
      </c>
      <c r="B173" s="77">
        <v>22</v>
      </c>
      <c r="C173" s="73" t="s">
        <v>379</v>
      </c>
      <c r="D173" s="58" t="s">
        <v>58</v>
      </c>
      <c r="E173" s="58" t="s">
        <v>442</v>
      </c>
      <c r="F173" s="58" t="s">
        <v>443</v>
      </c>
      <c r="G173" s="58" t="s">
        <v>207</v>
      </c>
      <c r="H173" s="58" t="s">
        <v>1141</v>
      </c>
      <c r="I173" s="58" t="s">
        <v>1142</v>
      </c>
      <c r="J173" s="58" t="s">
        <v>498</v>
      </c>
      <c r="K173" s="58" t="s">
        <v>100</v>
      </c>
      <c r="L173" s="58" t="s">
        <v>1143</v>
      </c>
      <c r="M173" s="58" t="s">
        <v>448</v>
      </c>
      <c r="N173" s="58"/>
      <c r="O173" s="58" t="s">
        <v>2122</v>
      </c>
      <c r="P173" s="58" t="s">
        <v>449</v>
      </c>
      <c r="Q173" s="58"/>
      <c r="R173" s="58" t="s">
        <v>63</v>
      </c>
      <c r="S173" s="58" t="s">
        <v>1144</v>
      </c>
      <c r="T173" s="58" t="s">
        <v>1145</v>
      </c>
      <c r="U173" s="58" t="s">
        <v>1146</v>
      </c>
      <c r="V173" s="58" t="s">
        <v>1147</v>
      </c>
      <c r="W173" s="58" t="s">
        <v>453</v>
      </c>
      <c r="X173" s="58" t="s">
        <v>65</v>
      </c>
      <c r="Y173" s="58" t="s">
        <v>454</v>
      </c>
      <c r="Z173" s="58"/>
      <c r="AA173" s="58" t="s">
        <v>1148</v>
      </c>
      <c r="AB173" s="58" t="s">
        <v>1148</v>
      </c>
      <c r="AC173" s="58"/>
      <c r="AD173" s="58"/>
      <c r="AE173" s="58" t="s">
        <v>1149</v>
      </c>
      <c r="AF173" s="58" t="s">
        <v>1149</v>
      </c>
      <c r="AG173" s="58" t="s">
        <v>1150</v>
      </c>
      <c r="AH173" s="58" t="s">
        <v>1151</v>
      </c>
      <c r="AI173" s="58" t="s">
        <v>1152</v>
      </c>
      <c r="AJ173" s="58" t="s">
        <v>1153</v>
      </c>
      <c r="AK173" s="58" t="s">
        <v>462</v>
      </c>
      <c r="AL173" s="58" t="s">
        <v>1154</v>
      </c>
      <c r="AM173" s="58" t="s">
        <v>1155</v>
      </c>
      <c r="AN173" s="58" t="s">
        <v>465</v>
      </c>
      <c r="AO173" s="58" t="s">
        <v>66</v>
      </c>
      <c r="AP173" s="58" t="s">
        <v>466</v>
      </c>
      <c r="AQ173" s="58" t="s">
        <v>200</v>
      </c>
      <c r="AR173" s="58" t="s">
        <v>467</v>
      </c>
      <c r="AS173" s="58" t="s">
        <v>1156</v>
      </c>
      <c r="AT173" s="58" t="s">
        <v>1157</v>
      </c>
      <c r="AU173" s="58" t="s">
        <v>470</v>
      </c>
      <c r="AV173" s="58" t="s">
        <v>471</v>
      </c>
      <c r="AW173" s="58" t="s">
        <v>471</v>
      </c>
      <c r="AX173" s="58" t="s">
        <v>1158</v>
      </c>
      <c r="AY173" s="58" t="s">
        <v>1158</v>
      </c>
      <c r="AZ173" s="58" t="s">
        <v>1159</v>
      </c>
      <c r="BA173" s="58" t="s">
        <v>1160</v>
      </c>
      <c r="BB173" s="58" t="s">
        <v>1161</v>
      </c>
      <c r="BC173" s="58" t="s">
        <v>1162</v>
      </c>
      <c r="BD173" s="58" t="s">
        <v>665</v>
      </c>
      <c r="BE173" s="58" t="s">
        <v>520</v>
      </c>
      <c r="BF173" s="58" t="s">
        <v>1163</v>
      </c>
      <c r="BG173" s="58" t="s">
        <v>478</v>
      </c>
      <c r="BH173" s="58" t="s">
        <v>479</v>
      </c>
      <c r="BI173" s="58" t="s">
        <v>1164</v>
      </c>
      <c r="BJ173" s="58" t="s">
        <v>67</v>
      </c>
      <c r="BK173" s="58" t="s">
        <v>1165</v>
      </c>
      <c r="BL173" s="58" t="s">
        <v>498</v>
      </c>
      <c r="BM173" s="58" t="s">
        <v>82</v>
      </c>
      <c r="BN173" s="58" t="s">
        <v>1166</v>
      </c>
      <c r="BO173" s="58" t="s">
        <v>483</v>
      </c>
      <c r="BP173" s="58" t="s">
        <v>483</v>
      </c>
      <c r="BQ173" s="58" t="s">
        <v>560</v>
      </c>
      <c r="BR173" s="58" t="s">
        <v>599</v>
      </c>
      <c r="BS173" s="59" t="s">
        <v>1167</v>
      </c>
      <c r="BT173" s="59" t="s">
        <v>1168</v>
      </c>
      <c r="BU173" s="59" t="s">
        <v>1169</v>
      </c>
      <c r="BV173" s="59" t="s">
        <v>489</v>
      </c>
      <c r="BW173" s="59" t="s">
        <v>490</v>
      </c>
      <c r="BX173" s="59" t="s">
        <v>1170</v>
      </c>
      <c r="BY173" s="59" t="s">
        <v>1171</v>
      </c>
      <c r="BZ173" s="59" t="s">
        <v>1172</v>
      </c>
      <c r="CA173" s="59" t="s">
        <v>1168</v>
      </c>
      <c r="CB173" s="59" t="s">
        <v>1169</v>
      </c>
      <c r="CC173" s="59" t="s">
        <v>489</v>
      </c>
      <c r="CD173" s="59" t="s">
        <v>490</v>
      </c>
      <c r="CE173" s="59" t="s">
        <v>1170</v>
      </c>
      <c r="CF173" s="59" t="s">
        <v>1171</v>
      </c>
      <c r="CG173" s="47"/>
    </row>
    <row r="174" spans="1:85" ht="45" customHeight="1" x14ac:dyDescent="0.2">
      <c r="A174" s="77" t="s">
        <v>6570</v>
      </c>
      <c r="B174" s="77">
        <v>23</v>
      </c>
      <c r="C174" s="73" t="s">
        <v>380</v>
      </c>
      <c r="D174" s="58" t="s">
        <v>58</v>
      </c>
      <c r="E174" s="58" t="s">
        <v>442</v>
      </c>
      <c r="F174" s="58" t="s">
        <v>443</v>
      </c>
      <c r="G174" s="58" t="s">
        <v>207</v>
      </c>
      <c r="H174" s="58" t="s">
        <v>1173</v>
      </c>
      <c r="I174" s="58" t="s">
        <v>1174</v>
      </c>
      <c r="J174" s="58" t="s">
        <v>1173</v>
      </c>
      <c r="K174" s="58" t="s">
        <v>101</v>
      </c>
      <c r="L174" s="58" t="s">
        <v>1175</v>
      </c>
      <c r="M174" s="58" t="s">
        <v>448</v>
      </c>
      <c r="N174" s="58"/>
      <c r="O174" s="58" t="s">
        <v>2122</v>
      </c>
      <c r="P174" s="58" t="s">
        <v>449</v>
      </c>
      <c r="Q174" s="58"/>
      <c r="R174" s="58" t="s">
        <v>63</v>
      </c>
      <c r="S174" s="58" t="s">
        <v>1176</v>
      </c>
      <c r="T174" s="58" t="s">
        <v>1177</v>
      </c>
      <c r="U174" s="58" t="s">
        <v>1178</v>
      </c>
      <c r="V174" s="58" t="s">
        <v>1179</v>
      </c>
      <c r="W174" s="58" t="s">
        <v>453</v>
      </c>
      <c r="X174" s="58" t="s">
        <v>65</v>
      </c>
      <c r="Y174" s="58" t="s">
        <v>454</v>
      </c>
      <c r="Z174" s="58"/>
      <c r="AA174" s="58" t="s">
        <v>1180</v>
      </c>
      <c r="AB174" s="58" t="s">
        <v>1180</v>
      </c>
      <c r="AC174" s="58" t="s">
        <v>1181</v>
      </c>
      <c r="AD174" s="58" t="s">
        <v>1182</v>
      </c>
      <c r="AE174" s="58" t="s">
        <v>1183</v>
      </c>
      <c r="AF174" s="58" t="s">
        <v>1183</v>
      </c>
      <c r="AG174" s="58" t="s">
        <v>1184</v>
      </c>
      <c r="AH174" s="58" t="s">
        <v>1185</v>
      </c>
      <c r="AI174" s="58" t="s">
        <v>933</v>
      </c>
      <c r="AJ174" s="58" t="s">
        <v>1186</v>
      </c>
      <c r="AK174" s="58" t="s">
        <v>462</v>
      </c>
      <c r="AL174" s="58" t="s">
        <v>1187</v>
      </c>
      <c r="AM174" s="58" t="s">
        <v>1188</v>
      </c>
      <c r="AN174" s="58" t="s">
        <v>465</v>
      </c>
      <c r="AO174" s="58" t="s">
        <v>66</v>
      </c>
      <c r="AP174" s="58" t="s">
        <v>466</v>
      </c>
      <c r="AQ174" s="58" t="s">
        <v>200</v>
      </c>
      <c r="AR174" s="58" t="s">
        <v>467</v>
      </c>
      <c r="AS174" s="58" t="s">
        <v>1189</v>
      </c>
      <c r="AT174" s="58" t="s">
        <v>498</v>
      </c>
      <c r="AU174" s="58" t="s">
        <v>471</v>
      </c>
      <c r="AV174" s="58" t="s">
        <v>470</v>
      </c>
      <c r="AW174" s="58" t="s">
        <v>471</v>
      </c>
      <c r="AX174" s="58" t="s">
        <v>782</v>
      </c>
      <c r="AY174" s="58" t="s">
        <v>782</v>
      </c>
      <c r="AZ174" s="58" t="s">
        <v>812</v>
      </c>
      <c r="BA174" s="58" t="s">
        <v>1190</v>
      </c>
      <c r="BB174" s="58" t="s">
        <v>1191</v>
      </c>
      <c r="BC174" s="58" t="s">
        <v>1192</v>
      </c>
      <c r="BD174" s="58"/>
      <c r="BE174" s="58" t="s">
        <v>520</v>
      </c>
      <c r="BF174" s="58" t="s">
        <v>1193</v>
      </c>
      <c r="BG174" s="58" t="s">
        <v>478</v>
      </c>
      <c r="BH174" s="58" t="s">
        <v>479</v>
      </c>
      <c r="BI174" s="58" t="s">
        <v>1194</v>
      </c>
      <c r="BJ174" s="58" t="s">
        <v>524</v>
      </c>
      <c r="BK174" s="58" t="s">
        <v>462</v>
      </c>
      <c r="BL174" s="58" t="s">
        <v>498</v>
      </c>
      <c r="BM174" s="58" t="s">
        <v>81</v>
      </c>
      <c r="BN174" s="58" t="s">
        <v>482</v>
      </c>
      <c r="BO174" s="58" t="s">
        <v>483</v>
      </c>
      <c r="BP174" s="58" t="s">
        <v>483</v>
      </c>
      <c r="BQ174" s="58" t="s">
        <v>560</v>
      </c>
      <c r="BR174" s="58" t="s">
        <v>526</v>
      </c>
      <c r="BS174" s="59" t="s">
        <v>1195</v>
      </c>
      <c r="BT174" s="59" t="s">
        <v>1196</v>
      </c>
      <c r="BU174" s="59" t="s">
        <v>1197</v>
      </c>
      <c r="BV174" s="59" t="s">
        <v>489</v>
      </c>
      <c r="BW174" s="59" t="s">
        <v>490</v>
      </c>
      <c r="BX174" s="59" t="s">
        <v>1198</v>
      </c>
      <c r="BY174" s="59" t="s">
        <v>1199</v>
      </c>
      <c r="BZ174" s="59" t="s">
        <v>1200</v>
      </c>
      <c r="CA174" s="59" t="s">
        <v>1201</v>
      </c>
      <c r="CB174" s="59" t="s">
        <v>1197</v>
      </c>
      <c r="CC174" s="59" t="s">
        <v>489</v>
      </c>
      <c r="CD174" s="59" t="s">
        <v>490</v>
      </c>
      <c r="CE174" s="59" t="s">
        <v>1202</v>
      </c>
      <c r="CF174" s="59" t="s">
        <v>1203</v>
      </c>
      <c r="CG174" s="47"/>
    </row>
    <row r="175" spans="1:85" ht="45" customHeight="1" x14ac:dyDescent="0.2">
      <c r="A175" s="77" t="s">
        <v>6570</v>
      </c>
      <c r="B175" s="77">
        <v>24</v>
      </c>
      <c r="C175" s="73" t="s">
        <v>423</v>
      </c>
      <c r="D175" s="58" t="s">
        <v>58</v>
      </c>
      <c r="E175" s="58" t="s">
        <v>442</v>
      </c>
      <c r="F175" s="58" t="s">
        <v>443</v>
      </c>
      <c r="G175" s="58" t="s">
        <v>207</v>
      </c>
      <c r="H175" s="58" t="s">
        <v>1204</v>
      </c>
      <c r="I175" s="58" t="s">
        <v>1205</v>
      </c>
      <c r="J175" s="58" t="s">
        <v>498</v>
      </c>
      <c r="K175" s="58" t="s">
        <v>102</v>
      </c>
      <c r="L175" s="58" t="s">
        <v>1206</v>
      </c>
      <c r="M175" s="58" t="s">
        <v>448</v>
      </c>
      <c r="N175" s="58"/>
      <c r="O175" s="58" t="s">
        <v>2122</v>
      </c>
      <c r="P175" s="58" t="s">
        <v>449</v>
      </c>
      <c r="Q175" s="58"/>
      <c r="R175" s="58" t="s">
        <v>63</v>
      </c>
      <c r="S175" s="58" t="s">
        <v>1207</v>
      </c>
      <c r="T175" s="58" t="s">
        <v>64</v>
      </c>
      <c r="U175" s="58" t="s">
        <v>1208</v>
      </c>
      <c r="V175" s="58" t="s">
        <v>1209</v>
      </c>
      <c r="W175" s="58" t="s">
        <v>214</v>
      </c>
      <c r="X175" s="58" t="s">
        <v>65</v>
      </c>
      <c r="Y175" s="58" t="s">
        <v>454</v>
      </c>
      <c r="Z175" s="58"/>
      <c r="AA175" s="58" t="s">
        <v>1210</v>
      </c>
      <c r="AB175" s="58" t="s">
        <v>1210</v>
      </c>
      <c r="AC175" s="58" t="s">
        <v>1211</v>
      </c>
      <c r="AD175" s="58" t="s">
        <v>1212</v>
      </c>
      <c r="AE175" s="58" t="s">
        <v>1213</v>
      </c>
      <c r="AF175" s="58" t="s">
        <v>1213</v>
      </c>
      <c r="AG175" s="58" t="s">
        <v>1214</v>
      </c>
      <c r="AH175" s="58" t="s">
        <v>1215</v>
      </c>
      <c r="AI175" s="58" t="s">
        <v>498</v>
      </c>
      <c r="AJ175" s="58" t="s">
        <v>1216</v>
      </c>
      <c r="AK175" s="58" t="s">
        <v>462</v>
      </c>
      <c r="AL175" s="58" t="s">
        <v>1217</v>
      </c>
      <c r="AM175" s="58" t="s">
        <v>1218</v>
      </c>
      <c r="AN175" s="58" t="s">
        <v>465</v>
      </c>
      <c r="AO175" s="58" t="s">
        <v>66</v>
      </c>
      <c r="AP175" s="58" t="s">
        <v>466</v>
      </c>
      <c r="AQ175" s="58" t="s">
        <v>200</v>
      </c>
      <c r="AR175" s="58" t="s">
        <v>467</v>
      </c>
      <c r="AS175" s="58" t="s">
        <v>1219</v>
      </c>
      <c r="AT175" s="58" t="s">
        <v>1220</v>
      </c>
      <c r="AU175" s="58" t="s">
        <v>470</v>
      </c>
      <c r="AV175" s="58" t="s">
        <v>471</v>
      </c>
      <c r="AW175" s="58" t="s">
        <v>471</v>
      </c>
      <c r="AX175" s="58" t="s">
        <v>1221</v>
      </c>
      <c r="AY175" s="58" t="s">
        <v>1221</v>
      </c>
      <c r="AZ175" s="58" t="s">
        <v>1222</v>
      </c>
      <c r="BA175" s="58" t="s">
        <v>1223</v>
      </c>
      <c r="BB175" s="58" t="s">
        <v>1224</v>
      </c>
      <c r="BC175" s="58" t="s">
        <v>1225</v>
      </c>
      <c r="BD175" s="58" t="s">
        <v>555</v>
      </c>
      <c r="BE175" s="58" t="s">
        <v>520</v>
      </c>
      <c r="BF175" s="58" t="s">
        <v>667</v>
      </c>
      <c r="BG175" s="58" t="s">
        <v>522</v>
      </c>
      <c r="BH175" s="58" t="s">
        <v>479</v>
      </c>
      <c r="BI175" s="58" t="s">
        <v>1226</v>
      </c>
      <c r="BJ175" s="58" t="s">
        <v>524</v>
      </c>
      <c r="BK175" s="58" t="s">
        <v>462</v>
      </c>
      <c r="BL175" s="58" t="s">
        <v>498</v>
      </c>
      <c r="BM175" s="58" t="s">
        <v>84</v>
      </c>
      <c r="BN175" s="58" t="s">
        <v>482</v>
      </c>
      <c r="BO175" s="58" t="s">
        <v>483</v>
      </c>
      <c r="BP175" s="58" t="s">
        <v>483</v>
      </c>
      <c r="BQ175" s="58" t="s">
        <v>1227</v>
      </c>
      <c r="BR175" s="58" t="s">
        <v>561</v>
      </c>
      <c r="BS175" s="59" t="s">
        <v>1228</v>
      </c>
      <c r="BT175" s="59" t="s">
        <v>1229</v>
      </c>
      <c r="BU175" s="59" t="s">
        <v>1230</v>
      </c>
      <c r="BV175" s="59" t="s">
        <v>489</v>
      </c>
      <c r="BW175" s="59" t="s">
        <v>490</v>
      </c>
      <c r="BX175" s="59" t="s">
        <v>1231</v>
      </c>
      <c r="BY175" s="59" t="s">
        <v>492</v>
      </c>
      <c r="BZ175" s="59" t="s">
        <v>1232</v>
      </c>
      <c r="CA175" s="59" t="s">
        <v>1229</v>
      </c>
      <c r="CB175" s="59" t="s">
        <v>1230</v>
      </c>
      <c r="CC175" s="59" t="s">
        <v>489</v>
      </c>
      <c r="CD175" s="59" t="s">
        <v>490</v>
      </c>
      <c r="CE175" s="59" t="s">
        <v>1231</v>
      </c>
      <c r="CF175" s="59" t="s">
        <v>1233</v>
      </c>
      <c r="CG175" s="47"/>
    </row>
    <row r="176" spans="1:85" ht="45" customHeight="1" x14ac:dyDescent="0.2">
      <c r="A176" s="77" t="s">
        <v>6570</v>
      </c>
      <c r="B176" s="77">
        <v>25</v>
      </c>
      <c r="C176" s="73" t="s">
        <v>381</v>
      </c>
      <c r="D176" s="58" t="s">
        <v>58</v>
      </c>
      <c r="E176" s="58" t="s">
        <v>442</v>
      </c>
      <c r="F176" s="58" t="s">
        <v>443</v>
      </c>
      <c r="G176" s="58" t="s">
        <v>207</v>
      </c>
      <c r="H176" s="58" t="s">
        <v>1234</v>
      </c>
      <c r="I176" s="58" t="s">
        <v>1235</v>
      </c>
      <c r="J176" s="58" t="s">
        <v>481</v>
      </c>
      <c r="K176" s="58" t="s">
        <v>103</v>
      </c>
      <c r="L176" s="58" t="s">
        <v>1236</v>
      </c>
      <c r="M176" s="58" t="s">
        <v>448</v>
      </c>
      <c r="N176" s="58"/>
      <c r="O176" s="58" t="s">
        <v>2122</v>
      </c>
      <c r="P176" s="58" t="s">
        <v>449</v>
      </c>
      <c r="Q176" s="58"/>
      <c r="R176" s="58" t="s">
        <v>63</v>
      </c>
      <c r="S176" s="58" t="s">
        <v>1237</v>
      </c>
      <c r="T176" s="58" t="s">
        <v>64</v>
      </c>
      <c r="U176" s="58" t="s">
        <v>1238</v>
      </c>
      <c r="V176" s="58" t="s">
        <v>1239</v>
      </c>
      <c r="W176" s="58" t="s">
        <v>217</v>
      </c>
      <c r="X176" s="58" t="s">
        <v>65</v>
      </c>
      <c r="Y176" s="58" t="s">
        <v>454</v>
      </c>
      <c r="Z176" s="58"/>
      <c r="AA176" s="58" t="s">
        <v>1240</v>
      </c>
      <c r="AB176" s="58" t="s">
        <v>1240</v>
      </c>
      <c r="AC176" s="58" t="s">
        <v>1241</v>
      </c>
      <c r="AD176" s="58" t="s">
        <v>1242</v>
      </c>
      <c r="AE176" s="58" t="s">
        <v>1243</v>
      </c>
      <c r="AF176" s="58" t="s">
        <v>1243</v>
      </c>
      <c r="AG176" s="58" t="s">
        <v>1244</v>
      </c>
      <c r="AH176" s="58" t="s">
        <v>1245</v>
      </c>
      <c r="AI176" s="58" t="s">
        <v>1152</v>
      </c>
      <c r="AJ176" s="58" t="s">
        <v>1246</v>
      </c>
      <c r="AK176" s="58" t="s">
        <v>462</v>
      </c>
      <c r="AL176" s="58" t="s">
        <v>1247</v>
      </c>
      <c r="AM176" s="58" t="s">
        <v>1248</v>
      </c>
      <c r="AN176" s="58" t="s">
        <v>465</v>
      </c>
      <c r="AO176" s="58" t="s">
        <v>66</v>
      </c>
      <c r="AP176" s="58" t="s">
        <v>466</v>
      </c>
      <c r="AQ176" s="58" t="s">
        <v>200</v>
      </c>
      <c r="AR176" s="58" t="s">
        <v>467</v>
      </c>
      <c r="AS176" s="58" t="s">
        <v>1249</v>
      </c>
      <c r="AT176" s="58" t="s">
        <v>1250</v>
      </c>
      <c r="AU176" s="58" t="s">
        <v>470</v>
      </c>
      <c r="AV176" s="58" t="s">
        <v>470</v>
      </c>
      <c r="AW176" s="58" t="s">
        <v>471</v>
      </c>
      <c r="AX176" s="58" t="s">
        <v>1251</v>
      </c>
      <c r="AY176" s="58" t="s">
        <v>1251</v>
      </c>
      <c r="AZ176" s="58" t="s">
        <v>1252</v>
      </c>
      <c r="BA176" s="58" t="s">
        <v>552</v>
      </c>
      <c r="BB176" s="58" t="s">
        <v>1253</v>
      </c>
      <c r="BC176" s="58" t="s">
        <v>1254</v>
      </c>
      <c r="BD176" s="58" t="s">
        <v>665</v>
      </c>
      <c r="BE176" s="58"/>
      <c r="BF176" s="58" t="s">
        <v>1255</v>
      </c>
      <c r="BG176" s="58" t="s">
        <v>522</v>
      </c>
      <c r="BH176" s="58" t="s">
        <v>479</v>
      </c>
      <c r="BI176" s="58" t="s">
        <v>1256</v>
      </c>
      <c r="BJ176" s="58" t="s">
        <v>67</v>
      </c>
      <c r="BK176" s="58" t="s">
        <v>462</v>
      </c>
      <c r="BL176" s="58" t="s">
        <v>481</v>
      </c>
      <c r="BM176" s="58" t="s">
        <v>86</v>
      </c>
      <c r="BN176" s="58" t="s">
        <v>1257</v>
      </c>
      <c r="BO176" s="58" t="s">
        <v>559</v>
      </c>
      <c r="BP176" s="58" t="s">
        <v>559</v>
      </c>
      <c r="BQ176" s="58" t="s">
        <v>560</v>
      </c>
      <c r="BR176" s="58" t="s">
        <v>561</v>
      </c>
      <c r="BS176" s="59" t="s">
        <v>1258</v>
      </c>
      <c r="BT176" s="59" t="s">
        <v>1259</v>
      </c>
      <c r="BU176" s="59" t="s">
        <v>1260</v>
      </c>
      <c r="BV176" s="59" t="s">
        <v>489</v>
      </c>
      <c r="BW176" s="59" t="s">
        <v>490</v>
      </c>
      <c r="BX176" s="59" t="s">
        <v>1261</v>
      </c>
      <c r="BY176" s="59" t="s">
        <v>1262</v>
      </c>
      <c r="BZ176" s="59" t="s">
        <v>1263</v>
      </c>
      <c r="CA176" s="59" t="s">
        <v>1259</v>
      </c>
      <c r="CB176" s="59" t="s">
        <v>1260</v>
      </c>
      <c r="CC176" s="59" t="s">
        <v>489</v>
      </c>
      <c r="CD176" s="59" t="s">
        <v>490</v>
      </c>
      <c r="CE176" s="59" t="s">
        <v>1261</v>
      </c>
      <c r="CF176" s="59" t="s">
        <v>1262</v>
      </c>
      <c r="CG176" s="47"/>
    </row>
    <row r="177" spans="1:85" ht="45" customHeight="1" x14ac:dyDescent="0.2">
      <c r="A177" s="77" t="s">
        <v>6570</v>
      </c>
      <c r="B177" s="77">
        <v>26</v>
      </c>
      <c r="C177" s="73" t="s">
        <v>424</v>
      </c>
      <c r="D177" s="58" t="s">
        <v>58</v>
      </c>
      <c r="E177" s="58" t="s">
        <v>442</v>
      </c>
      <c r="F177" s="58" t="s">
        <v>443</v>
      </c>
      <c r="G177" s="58" t="s">
        <v>207</v>
      </c>
      <c r="H177" s="58" t="s">
        <v>1264</v>
      </c>
      <c r="I177" s="58" t="s">
        <v>1265</v>
      </c>
      <c r="J177" s="58" t="s">
        <v>481</v>
      </c>
      <c r="K177" s="58" t="s">
        <v>104</v>
      </c>
      <c r="L177" s="58" t="s">
        <v>1266</v>
      </c>
      <c r="M177" s="58" t="s">
        <v>448</v>
      </c>
      <c r="N177" s="58"/>
      <c r="O177" s="58" t="s">
        <v>2122</v>
      </c>
      <c r="P177" s="58" t="s">
        <v>449</v>
      </c>
      <c r="Q177" s="58"/>
      <c r="R177" s="58" t="s">
        <v>63</v>
      </c>
      <c r="S177" s="58" t="s">
        <v>1267</v>
      </c>
      <c r="T177" s="58" t="s">
        <v>64</v>
      </c>
      <c r="U177" s="58" t="s">
        <v>1268</v>
      </c>
      <c r="V177" s="58" t="s">
        <v>1269</v>
      </c>
      <c r="W177" s="58" t="s">
        <v>216</v>
      </c>
      <c r="X177" s="58" t="s">
        <v>65</v>
      </c>
      <c r="Y177" s="58" t="s">
        <v>454</v>
      </c>
      <c r="Z177" s="58"/>
      <c r="AA177" s="58" t="s">
        <v>1270</v>
      </c>
      <c r="AB177" s="58" t="s">
        <v>1270</v>
      </c>
      <c r="AC177" s="58"/>
      <c r="AD177" s="58"/>
      <c r="AE177" s="58" t="s">
        <v>1271</v>
      </c>
      <c r="AF177" s="58" t="s">
        <v>1272</v>
      </c>
      <c r="AG177" s="58" t="s">
        <v>1273</v>
      </c>
      <c r="AH177" s="58" t="s">
        <v>1274</v>
      </c>
      <c r="AI177" s="58" t="s">
        <v>545</v>
      </c>
      <c r="AJ177" s="58" t="s">
        <v>1275</v>
      </c>
      <c r="AK177" s="58" t="s">
        <v>462</v>
      </c>
      <c r="AL177" s="58" t="s">
        <v>1276</v>
      </c>
      <c r="AM177" s="58" t="s">
        <v>1277</v>
      </c>
      <c r="AN177" s="58" t="s">
        <v>465</v>
      </c>
      <c r="AO177" s="58" t="s">
        <v>66</v>
      </c>
      <c r="AP177" s="58" t="s">
        <v>199</v>
      </c>
      <c r="AQ177" s="58" t="s">
        <v>200</v>
      </c>
      <c r="AR177" s="58" t="s">
        <v>467</v>
      </c>
      <c r="AS177" s="58" t="s">
        <v>1278</v>
      </c>
      <c r="AT177" s="58" t="s">
        <v>1279</v>
      </c>
      <c r="AU177" s="58" t="s">
        <v>470</v>
      </c>
      <c r="AV177" s="58" t="s">
        <v>471</v>
      </c>
      <c r="AW177" s="58" t="s">
        <v>471</v>
      </c>
      <c r="AX177" s="58" t="s">
        <v>1096</v>
      </c>
      <c r="AY177" s="58" t="s">
        <v>1096</v>
      </c>
      <c r="AZ177" s="58" t="s">
        <v>691</v>
      </c>
      <c r="BA177" s="58" t="s">
        <v>1280</v>
      </c>
      <c r="BB177" s="58" t="s">
        <v>1281</v>
      </c>
      <c r="BC177" s="58" t="s">
        <v>1282</v>
      </c>
      <c r="BD177" s="58" t="s">
        <v>594</v>
      </c>
      <c r="BE177" s="58" t="s">
        <v>666</v>
      </c>
      <c r="BF177" s="58" t="s">
        <v>1283</v>
      </c>
      <c r="BG177" s="58" t="s">
        <v>522</v>
      </c>
      <c r="BH177" s="58" t="s">
        <v>479</v>
      </c>
      <c r="BI177" s="58" t="s">
        <v>1284</v>
      </c>
      <c r="BJ177" s="58" t="s">
        <v>524</v>
      </c>
      <c r="BK177" s="58" t="s">
        <v>462</v>
      </c>
      <c r="BL177" s="58" t="s">
        <v>1285</v>
      </c>
      <c r="BM177" s="58" t="s">
        <v>101</v>
      </c>
      <c r="BN177" s="58" t="s">
        <v>1286</v>
      </c>
      <c r="BO177" s="58" t="s">
        <v>483</v>
      </c>
      <c r="BP177" s="58" t="s">
        <v>483</v>
      </c>
      <c r="BQ177" s="58" t="s">
        <v>1287</v>
      </c>
      <c r="BR177" s="58" t="s">
        <v>599</v>
      </c>
      <c r="BS177" s="59" t="s">
        <v>1288</v>
      </c>
      <c r="BT177" s="59" t="s">
        <v>1289</v>
      </c>
      <c r="BU177" s="59" t="s">
        <v>1290</v>
      </c>
      <c r="BV177" s="59" t="s">
        <v>489</v>
      </c>
      <c r="BW177" s="59" t="s">
        <v>490</v>
      </c>
      <c r="BX177" s="59" t="s">
        <v>1291</v>
      </c>
      <c r="BY177" s="59" t="s">
        <v>1292</v>
      </c>
      <c r="BZ177" s="59" t="s">
        <v>1293</v>
      </c>
      <c r="CA177" s="59" t="s">
        <v>1289</v>
      </c>
      <c r="CB177" s="59" t="s">
        <v>1290</v>
      </c>
      <c r="CC177" s="59" t="s">
        <v>489</v>
      </c>
      <c r="CD177" s="59" t="s">
        <v>490</v>
      </c>
      <c r="CE177" s="59" t="s">
        <v>1291</v>
      </c>
      <c r="CF177" s="59" t="s">
        <v>1294</v>
      </c>
      <c r="CG177" s="47"/>
    </row>
    <row r="178" spans="1:85" ht="45" customHeight="1" x14ac:dyDescent="0.2">
      <c r="A178" s="77" t="s">
        <v>6570</v>
      </c>
      <c r="B178" s="77">
        <v>27</v>
      </c>
      <c r="C178" s="73" t="s">
        <v>324</v>
      </c>
      <c r="D178" s="58" t="s">
        <v>58</v>
      </c>
      <c r="E178" s="58" t="s">
        <v>59</v>
      </c>
      <c r="F178" s="58" t="s">
        <v>443</v>
      </c>
      <c r="G178" s="58" t="s">
        <v>207</v>
      </c>
      <c r="H178" s="58" t="s">
        <v>1295</v>
      </c>
      <c r="I178" s="58" t="s">
        <v>1296</v>
      </c>
      <c r="J178" s="58" t="s">
        <v>498</v>
      </c>
      <c r="K178" s="58" t="s">
        <v>105</v>
      </c>
      <c r="L178" s="58" t="s">
        <v>1297</v>
      </c>
      <c r="M178" s="58" t="s">
        <v>448</v>
      </c>
      <c r="N178" s="58"/>
      <c r="O178" s="58" t="s">
        <v>2122</v>
      </c>
      <c r="P178" s="58" t="s">
        <v>449</v>
      </c>
      <c r="Q178" s="58"/>
      <c r="R178" s="58" t="s">
        <v>63</v>
      </c>
      <c r="S178" s="58" t="s">
        <v>1298</v>
      </c>
      <c r="T178" s="58" t="s">
        <v>64</v>
      </c>
      <c r="U178" s="58" t="s">
        <v>1299</v>
      </c>
      <c r="V178" s="58" t="s">
        <v>1300</v>
      </c>
      <c r="W178" s="58" t="s">
        <v>216</v>
      </c>
      <c r="X178" s="58" t="s">
        <v>65</v>
      </c>
      <c r="Y178" s="58" t="s">
        <v>454</v>
      </c>
      <c r="Z178" s="58"/>
      <c r="AA178" s="58" t="s">
        <v>1301</v>
      </c>
      <c r="AB178" s="58" t="s">
        <v>1301</v>
      </c>
      <c r="AC178" s="58"/>
      <c r="AD178" s="58"/>
      <c r="AE178" s="58" t="s">
        <v>1302</v>
      </c>
      <c r="AF178" s="58" t="s">
        <v>1302</v>
      </c>
      <c r="AG178" s="58" t="s">
        <v>1303</v>
      </c>
      <c r="AH178" s="58" t="s">
        <v>1304</v>
      </c>
      <c r="AI178" s="58" t="s">
        <v>498</v>
      </c>
      <c r="AJ178" s="58" t="s">
        <v>1305</v>
      </c>
      <c r="AK178" s="58" t="s">
        <v>462</v>
      </c>
      <c r="AL178" s="58" t="s">
        <v>1306</v>
      </c>
      <c r="AM178" s="58" t="s">
        <v>1307</v>
      </c>
      <c r="AN178" s="58" t="s">
        <v>1308</v>
      </c>
      <c r="AO178" s="58" t="s">
        <v>66</v>
      </c>
      <c r="AP178" s="58" t="s">
        <v>199</v>
      </c>
      <c r="AQ178" s="58" t="s">
        <v>200</v>
      </c>
      <c r="AR178" s="58" t="s">
        <v>467</v>
      </c>
      <c r="AS178" s="58" t="s">
        <v>549</v>
      </c>
      <c r="AT178" s="58" t="s">
        <v>1309</v>
      </c>
      <c r="AU178" s="58" t="s">
        <v>470</v>
      </c>
      <c r="AV178" s="58" t="s">
        <v>471</v>
      </c>
      <c r="AW178" s="58" t="s">
        <v>471</v>
      </c>
      <c r="AX178" s="58" t="s">
        <v>1310</v>
      </c>
      <c r="AY178" s="58" t="s">
        <v>1310</v>
      </c>
      <c r="AZ178" s="58" t="s">
        <v>1311</v>
      </c>
      <c r="BA178" s="58" t="s">
        <v>1280</v>
      </c>
      <c r="BB178" s="58" t="s">
        <v>1312</v>
      </c>
      <c r="BC178" s="58" t="s">
        <v>1313</v>
      </c>
      <c r="BD178" s="58" t="s">
        <v>665</v>
      </c>
      <c r="BE178" s="58" t="s">
        <v>520</v>
      </c>
      <c r="BF178" s="58" t="s">
        <v>1314</v>
      </c>
      <c r="BG178" s="58" t="s">
        <v>522</v>
      </c>
      <c r="BH178" s="58" t="s">
        <v>479</v>
      </c>
      <c r="BI178" s="58" t="s">
        <v>1315</v>
      </c>
      <c r="BJ178" s="58" t="s">
        <v>524</v>
      </c>
      <c r="BK178" s="58" t="s">
        <v>462</v>
      </c>
      <c r="BL178" s="58" t="s">
        <v>498</v>
      </c>
      <c r="BM178" s="58" t="s">
        <v>81</v>
      </c>
      <c r="BN178" s="58" t="s">
        <v>482</v>
      </c>
      <c r="BO178" s="58" t="s">
        <v>559</v>
      </c>
      <c r="BP178" s="58" t="s">
        <v>559</v>
      </c>
      <c r="BQ178" s="58" t="s">
        <v>1316</v>
      </c>
      <c r="BR178" s="58" t="s">
        <v>561</v>
      </c>
      <c r="BS178" s="59" t="s">
        <v>1317</v>
      </c>
      <c r="BT178" s="59" t="s">
        <v>1318</v>
      </c>
      <c r="BU178" s="59"/>
      <c r="BV178" s="59" t="s">
        <v>489</v>
      </c>
      <c r="BW178" s="59" t="s">
        <v>490</v>
      </c>
      <c r="BX178" s="59" t="s">
        <v>1319</v>
      </c>
      <c r="BY178" s="59" t="s">
        <v>1320</v>
      </c>
      <c r="BZ178" s="59" t="s">
        <v>1321</v>
      </c>
      <c r="CA178" s="59" t="s">
        <v>1318</v>
      </c>
      <c r="CB178" s="59" t="s">
        <v>1322</v>
      </c>
      <c r="CC178" s="59" t="s">
        <v>489</v>
      </c>
      <c r="CD178" s="59" t="s">
        <v>490</v>
      </c>
      <c r="CE178" s="59" t="s">
        <v>1323</v>
      </c>
      <c r="CF178" s="59" t="s">
        <v>1320</v>
      </c>
      <c r="CG178" s="47"/>
    </row>
    <row r="179" spans="1:85" ht="45" customHeight="1" x14ac:dyDescent="0.2">
      <c r="A179" s="77" t="s">
        <v>6570</v>
      </c>
      <c r="B179" s="77">
        <v>28</v>
      </c>
      <c r="C179" s="73" t="s">
        <v>382</v>
      </c>
      <c r="D179" s="58" t="s">
        <v>58</v>
      </c>
      <c r="E179" s="58" t="s">
        <v>442</v>
      </c>
      <c r="F179" s="58" t="s">
        <v>443</v>
      </c>
      <c r="G179" s="58" t="s">
        <v>207</v>
      </c>
      <c r="H179" s="58" t="s">
        <v>1324</v>
      </c>
      <c r="I179" s="58" t="s">
        <v>1325</v>
      </c>
      <c r="J179" s="58" t="s">
        <v>498</v>
      </c>
      <c r="K179" s="58" t="s">
        <v>106</v>
      </c>
      <c r="L179" s="58" t="s">
        <v>1326</v>
      </c>
      <c r="M179" s="58" t="s">
        <v>448</v>
      </c>
      <c r="N179" s="58"/>
      <c r="O179" s="58" t="s">
        <v>2122</v>
      </c>
      <c r="P179" s="58" t="s">
        <v>449</v>
      </c>
      <c r="Q179" s="58"/>
      <c r="R179" s="58" t="s">
        <v>63</v>
      </c>
      <c r="S179" s="58" t="s">
        <v>1327</v>
      </c>
      <c r="T179" s="58" t="s">
        <v>1328</v>
      </c>
      <c r="U179" s="58" t="s">
        <v>1329</v>
      </c>
      <c r="V179" s="58" t="s">
        <v>1330</v>
      </c>
      <c r="W179" s="58" t="s">
        <v>453</v>
      </c>
      <c r="X179" s="58" t="s">
        <v>65</v>
      </c>
      <c r="Y179" s="58" t="s">
        <v>454</v>
      </c>
      <c r="Z179" s="58"/>
      <c r="AA179" s="58" t="s">
        <v>1331</v>
      </c>
      <c r="AB179" s="58" t="s">
        <v>1331</v>
      </c>
      <c r="AC179" s="58" t="s">
        <v>1332</v>
      </c>
      <c r="AD179" s="58" t="s">
        <v>1333</v>
      </c>
      <c r="AE179" s="58" t="s">
        <v>1334</v>
      </c>
      <c r="AF179" s="58" t="s">
        <v>1334</v>
      </c>
      <c r="AG179" s="58" t="s">
        <v>1335</v>
      </c>
      <c r="AH179" s="58" t="s">
        <v>1336</v>
      </c>
      <c r="AI179" s="58" t="s">
        <v>498</v>
      </c>
      <c r="AJ179" s="58" t="s">
        <v>1337</v>
      </c>
      <c r="AK179" s="58" t="s">
        <v>462</v>
      </c>
      <c r="AL179" s="58" t="s">
        <v>1338</v>
      </c>
      <c r="AM179" s="58" t="s">
        <v>1339</v>
      </c>
      <c r="AN179" s="58" t="s">
        <v>901</v>
      </c>
      <c r="AO179" s="58" t="s">
        <v>66</v>
      </c>
      <c r="AP179" s="58" t="s">
        <v>466</v>
      </c>
      <c r="AQ179" s="58" t="s">
        <v>200</v>
      </c>
      <c r="AR179" s="58" t="s">
        <v>467</v>
      </c>
      <c r="AS179" s="58" t="s">
        <v>1340</v>
      </c>
      <c r="AT179" s="58" t="s">
        <v>471</v>
      </c>
      <c r="AU179" s="58" t="s">
        <v>470</v>
      </c>
      <c r="AV179" s="58" t="s">
        <v>470</v>
      </c>
      <c r="AW179" s="58" t="s">
        <v>471</v>
      </c>
      <c r="AX179" s="58" t="s">
        <v>1341</v>
      </c>
      <c r="AY179" s="58" t="s">
        <v>1341</v>
      </c>
      <c r="AZ179" s="58" t="s">
        <v>473</v>
      </c>
      <c r="BA179" s="58" t="s">
        <v>1342</v>
      </c>
      <c r="BB179" s="58" t="s">
        <v>1343</v>
      </c>
      <c r="BC179" s="58" t="s">
        <v>1344</v>
      </c>
      <c r="BD179" s="58" t="s">
        <v>555</v>
      </c>
      <c r="BE179" s="58"/>
      <c r="BF179" s="58" t="s">
        <v>1345</v>
      </c>
      <c r="BG179" s="58" t="s">
        <v>522</v>
      </c>
      <c r="BH179" s="58" t="s">
        <v>479</v>
      </c>
      <c r="BI179" s="58" t="s">
        <v>1346</v>
      </c>
      <c r="BJ179" s="58" t="s">
        <v>524</v>
      </c>
      <c r="BK179" s="58" t="s">
        <v>462</v>
      </c>
      <c r="BL179" s="58" t="s">
        <v>498</v>
      </c>
      <c r="BM179" s="58" t="s">
        <v>94</v>
      </c>
      <c r="BN179" s="58" t="s">
        <v>482</v>
      </c>
      <c r="BO179" s="58" t="s">
        <v>126</v>
      </c>
      <c r="BP179" s="58" t="s">
        <v>126</v>
      </c>
      <c r="BQ179" s="58" t="s">
        <v>560</v>
      </c>
      <c r="BR179" s="58" t="s">
        <v>526</v>
      </c>
      <c r="BS179" s="59" t="s">
        <v>1347</v>
      </c>
      <c r="BT179" s="59" t="s">
        <v>1348</v>
      </c>
      <c r="BU179" s="59" t="s">
        <v>1349</v>
      </c>
      <c r="BV179" s="59" t="s">
        <v>489</v>
      </c>
      <c r="BW179" s="59" t="s">
        <v>490</v>
      </c>
      <c r="BX179" s="59" t="s">
        <v>1350</v>
      </c>
      <c r="BY179" s="59" t="s">
        <v>1351</v>
      </c>
      <c r="BZ179" s="59" t="s">
        <v>1352</v>
      </c>
      <c r="CA179" s="59" t="s">
        <v>1348</v>
      </c>
      <c r="CB179" s="59" t="s">
        <v>1349</v>
      </c>
      <c r="CC179" s="59" t="s">
        <v>489</v>
      </c>
      <c r="CD179" s="59" t="s">
        <v>490</v>
      </c>
      <c r="CE179" s="59" t="s">
        <v>1350</v>
      </c>
      <c r="CF179" s="59" t="s">
        <v>1351</v>
      </c>
      <c r="CG179" s="47"/>
    </row>
    <row r="180" spans="1:85" ht="45" customHeight="1" x14ac:dyDescent="0.2">
      <c r="A180" s="77" t="s">
        <v>6570</v>
      </c>
      <c r="B180" s="77">
        <v>29</v>
      </c>
      <c r="C180" s="73" t="s">
        <v>383</v>
      </c>
      <c r="D180" s="58" t="s">
        <v>58</v>
      </c>
      <c r="E180" s="58" t="s">
        <v>442</v>
      </c>
      <c r="F180" s="58" t="s">
        <v>443</v>
      </c>
      <c r="G180" s="58" t="s">
        <v>207</v>
      </c>
      <c r="H180" s="58" t="s">
        <v>1353</v>
      </c>
      <c r="I180" s="58" t="s">
        <v>1354</v>
      </c>
      <c r="J180" s="58" t="s">
        <v>498</v>
      </c>
      <c r="K180" s="58" t="s">
        <v>107</v>
      </c>
      <c r="L180" s="58" t="s">
        <v>1355</v>
      </c>
      <c r="M180" s="58" t="s">
        <v>448</v>
      </c>
      <c r="N180" s="58"/>
      <c r="O180" s="58" t="s">
        <v>2122</v>
      </c>
      <c r="P180" s="58" t="s">
        <v>449</v>
      </c>
      <c r="Q180" s="58"/>
      <c r="R180" s="58" t="s">
        <v>63</v>
      </c>
      <c r="S180" s="58" t="s">
        <v>1356</v>
      </c>
      <c r="T180" s="58" t="s">
        <v>1357</v>
      </c>
      <c r="U180" s="58" t="s">
        <v>1358</v>
      </c>
      <c r="V180" s="58" t="s">
        <v>1359</v>
      </c>
      <c r="W180" s="58" t="s">
        <v>217</v>
      </c>
      <c r="X180" s="58" t="s">
        <v>65</v>
      </c>
      <c r="Y180" s="58" t="s">
        <v>454</v>
      </c>
      <c r="Z180" s="58"/>
      <c r="AA180" s="58" t="s">
        <v>1360</v>
      </c>
      <c r="AB180" s="58" t="s">
        <v>1361</v>
      </c>
      <c r="AC180" s="58" t="s">
        <v>1362</v>
      </c>
      <c r="AD180" s="58" t="s">
        <v>1363</v>
      </c>
      <c r="AE180" s="58" t="s">
        <v>1364</v>
      </c>
      <c r="AF180" s="58" t="s">
        <v>1365</v>
      </c>
      <c r="AG180" s="58" t="s">
        <v>1366</v>
      </c>
      <c r="AH180" s="58" t="s">
        <v>1367</v>
      </c>
      <c r="AI180" s="58" t="s">
        <v>498</v>
      </c>
      <c r="AJ180" s="58" t="s">
        <v>1368</v>
      </c>
      <c r="AK180" s="58" t="s">
        <v>462</v>
      </c>
      <c r="AL180" s="58" t="s">
        <v>1369</v>
      </c>
      <c r="AM180" s="58" t="s">
        <v>1370</v>
      </c>
      <c r="AN180" s="58" t="s">
        <v>465</v>
      </c>
      <c r="AO180" s="58" t="s">
        <v>66</v>
      </c>
      <c r="AP180" s="58" t="s">
        <v>466</v>
      </c>
      <c r="AQ180" s="58" t="s">
        <v>200</v>
      </c>
      <c r="AR180" s="58" t="s">
        <v>467</v>
      </c>
      <c r="AS180" s="58" t="s">
        <v>1371</v>
      </c>
      <c r="AT180" s="58" t="s">
        <v>1372</v>
      </c>
      <c r="AU180" s="58" t="s">
        <v>471</v>
      </c>
      <c r="AV180" s="58" t="s">
        <v>471</v>
      </c>
      <c r="AW180" s="58" t="s">
        <v>471</v>
      </c>
      <c r="AX180" s="58" t="s">
        <v>1373</v>
      </c>
      <c r="AY180" s="58" t="s">
        <v>1373</v>
      </c>
      <c r="AZ180" s="58" t="s">
        <v>1374</v>
      </c>
      <c r="BA180" s="58" t="s">
        <v>1375</v>
      </c>
      <c r="BB180" s="58" t="s">
        <v>1376</v>
      </c>
      <c r="BC180" s="58" t="s">
        <v>1377</v>
      </c>
      <c r="BD180" s="58" t="s">
        <v>555</v>
      </c>
      <c r="BE180" s="58" t="s">
        <v>520</v>
      </c>
      <c r="BF180" s="58" t="s">
        <v>667</v>
      </c>
      <c r="BG180" s="58" t="s">
        <v>478</v>
      </c>
      <c r="BH180" s="58" t="s">
        <v>479</v>
      </c>
      <c r="BI180" s="58" t="s">
        <v>1378</v>
      </c>
      <c r="BJ180" s="58" t="s">
        <v>67</v>
      </c>
      <c r="BK180" s="58" t="s">
        <v>462</v>
      </c>
      <c r="BL180" s="58" t="s">
        <v>1379</v>
      </c>
      <c r="BM180" s="58" t="s">
        <v>89</v>
      </c>
      <c r="BN180" s="58" t="s">
        <v>1380</v>
      </c>
      <c r="BO180" s="58" t="s">
        <v>126</v>
      </c>
      <c r="BP180" s="58" t="s">
        <v>126</v>
      </c>
      <c r="BQ180" s="58" t="s">
        <v>206</v>
      </c>
      <c r="BR180" s="58" t="s">
        <v>526</v>
      </c>
      <c r="BS180" s="59" t="s">
        <v>1381</v>
      </c>
      <c r="BT180" s="59" t="s">
        <v>1382</v>
      </c>
      <c r="BU180" s="59" t="s">
        <v>1383</v>
      </c>
      <c r="BV180" s="59" t="s">
        <v>489</v>
      </c>
      <c r="BW180" s="59" t="s">
        <v>490</v>
      </c>
      <c r="BX180" s="59" t="s">
        <v>1384</v>
      </c>
      <c r="BY180" s="59" t="s">
        <v>492</v>
      </c>
      <c r="BZ180" s="59" t="s">
        <v>1385</v>
      </c>
      <c r="CA180" s="59" t="s">
        <v>1382</v>
      </c>
      <c r="CB180" s="59" t="s">
        <v>1383</v>
      </c>
      <c r="CC180" s="59" t="s">
        <v>489</v>
      </c>
      <c r="CD180" s="59" t="s">
        <v>490</v>
      </c>
      <c r="CE180" s="59" t="s">
        <v>1384</v>
      </c>
      <c r="CF180" s="59" t="s">
        <v>492</v>
      </c>
      <c r="CG180" s="47"/>
    </row>
    <row r="181" spans="1:85" ht="45" customHeight="1" x14ac:dyDescent="0.2">
      <c r="A181" s="77" t="s">
        <v>6570</v>
      </c>
      <c r="B181" s="77">
        <v>30</v>
      </c>
      <c r="C181" s="73" t="s">
        <v>325</v>
      </c>
      <c r="D181" s="58" t="s">
        <v>58</v>
      </c>
      <c r="E181" s="58" t="s">
        <v>59</v>
      </c>
      <c r="F181" s="58" t="s">
        <v>443</v>
      </c>
      <c r="G181" s="58" t="s">
        <v>207</v>
      </c>
      <c r="H181" s="58" t="s">
        <v>1386</v>
      </c>
      <c r="I181" s="58" t="s">
        <v>1387</v>
      </c>
      <c r="J181" s="58" t="s">
        <v>498</v>
      </c>
      <c r="K181" s="58" t="s">
        <v>108</v>
      </c>
      <c r="L181" s="58" t="s">
        <v>1388</v>
      </c>
      <c r="M181" s="58" t="s">
        <v>448</v>
      </c>
      <c r="N181" s="58"/>
      <c r="O181" s="58" t="s">
        <v>2122</v>
      </c>
      <c r="P181" s="58" t="s">
        <v>449</v>
      </c>
      <c r="Q181" s="58"/>
      <c r="R181" s="58" t="s">
        <v>63</v>
      </c>
      <c r="S181" s="58" t="s">
        <v>1389</v>
      </c>
      <c r="T181" s="58" t="s">
        <v>1390</v>
      </c>
      <c r="U181" s="58" t="s">
        <v>1391</v>
      </c>
      <c r="V181" s="58" t="s">
        <v>498</v>
      </c>
      <c r="W181" s="58" t="s">
        <v>214</v>
      </c>
      <c r="X181" s="58" t="s">
        <v>65</v>
      </c>
      <c r="Y181" s="58" t="s">
        <v>454</v>
      </c>
      <c r="Z181" s="58"/>
      <c r="AA181" s="58" t="s">
        <v>1392</v>
      </c>
      <c r="AB181" s="58" t="s">
        <v>1392</v>
      </c>
      <c r="AC181" s="58" t="s">
        <v>1393</v>
      </c>
      <c r="AD181" s="58" t="s">
        <v>1394</v>
      </c>
      <c r="AE181" s="58" t="s">
        <v>1395</v>
      </c>
      <c r="AF181" s="58" t="s">
        <v>1395</v>
      </c>
      <c r="AG181" s="58" t="s">
        <v>1396</v>
      </c>
      <c r="AH181" s="58" t="s">
        <v>1397</v>
      </c>
      <c r="AI181" s="58" t="s">
        <v>1398</v>
      </c>
      <c r="AJ181" s="58" t="s">
        <v>1399</v>
      </c>
      <c r="AK181" s="58" t="s">
        <v>462</v>
      </c>
      <c r="AL181" s="58" t="s">
        <v>1400</v>
      </c>
      <c r="AM181" s="58" t="s">
        <v>1401</v>
      </c>
      <c r="AN181" s="58" t="s">
        <v>465</v>
      </c>
      <c r="AO181" s="58" t="s">
        <v>66</v>
      </c>
      <c r="AP181" s="58" t="s">
        <v>199</v>
      </c>
      <c r="AQ181" s="58" t="s">
        <v>688</v>
      </c>
      <c r="AR181" s="58" t="s">
        <v>467</v>
      </c>
      <c r="AS181" s="58" t="s">
        <v>1402</v>
      </c>
      <c r="AT181" s="58" t="s">
        <v>1130</v>
      </c>
      <c r="AU181" s="58" t="s">
        <v>470</v>
      </c>
      <c r="AV181" s="58" t="s">
        <v>471</v>
      </c>
      <c r="AW181" s="58" t="s">
        <v>471</v>
      </c>
      <c r="AX181" s="58" t="s">
        <v>1403</v>
      </c>
      <c r="AY181" s="58" t="s">
        <v>1403</v>
      </c>
      <c r="AZ181" s="58" t="s">
        <v>994</v>
      </c>
      <c r="BA181" s="58" t="s">
        <v>1404</v>
      </c>
      <c r="BB181" s="58" t="s">
        <v>1405</v>
      </c>
      <c r="BC181" s="58" t="s">
        <v>1406</v>
      </c>
      <c r="BD181" s="58" t="s">
        <v>665</v>
      </c>
      <c r="BE181" s="58" t="s">
        <v>520</v>
      </c>
      <c r="BF181" s="58" t="s">
        <v>1407</v>
      </c>
      <c r="BG181" s="58" t="s">
        <v>522</v>
      </c>
      <c r="BH181" s="58" t="s">
        <v>479</v>
      </c>
      <c r="BI181" s="58" t="s">
        <v>1408</v>
      </c>
      <c r="BJ181" s="58" t="s">
        <v>524</v>
      </c>
      <c r="BK181" s="58" t="s">
        <v>462</v>
      </c>
      <c r="BL181" s="58" t="s">
        <v>498</v>
      </c>
      <c r="BM181" s="58" t="s">
        <v>80</v>
      </c>
      <c r="BN181" s="58" t="s">
        <v>1409</v>
      </c>
      <c r="BO181" s="58" t="s">
        <v>89</v>
      </c>
      <c r="BP181" s="58" t="s">
        <v>89</v>
      </c>
      <c r="BQ181" s="58" t="s">
        <v>1410</v>
      </c>
      <c r="BR181" s="58" t="s">
        <v>847</v>
      </c>
      <c r="BS181" s="59" t="s">
        <v>1411</v>
      </c>
      <c r="BT181" s="59" t="s">
        <v>1412</v>
      </c>
      <c r="BU181" s="59" t="s">
        <v>1413</v>
      </c>
      <c r="BV181" s="59" t="s">
        <v>489</v>
      </c>
      <c r="BW181" s="59" t="s">
        <v>1414</v>
      </c>
      <c r="BX181" s="59" t="s">
        <v>1415</v>
      </c>
      <c r="BY181" s="59" t="s">
        <v>1416</v>
      </c>
      <c r="BZ181" s="36"/>
      <c r="CA181" s="36"/>
      <c r="CB181" s="36"/>
      <c r="CC181" s="36"/>
      <c r="CD181" s="36"/>
      <c r="CE181" s="36"/>
      <c r="CF181" s="36"/>
      <c r="CG181" s="47"/>
    </row>
    <row r="182" spans="1:85" ht="45" customHeight="1" x14ac:dyDescent="0.2">
      <c r="A182" s="77" t="s">
        <v>6570</v>
      </c>
      <c r="B182" s="77">
        <v>31</v>
      </c>
      <c r="C182" s="73" t="s">
        <v>326</v>
      </c>
      <c r="D182" s="58" t="s">
        <v>58</v>
      </c>
      <c r="E182" s="58" t="s">
        <v>59</v>
      </c>
      <c r="F182" s="58" t="s">
        <v>443</v>
      </c>
      <c r="G182" s="58" t="s">
        <v>207</v>
      </c>
      <c r="H182" s="58" t="s">
        <v>1417</v>
      </c>
      <c r="I182" s="58" t="s">
        <v>1418</v>
      </c>
      <c r="J182" s="58" t="s">
        <v>498</v>
      </c>
      <c r="K182" s="58" t="s">
        <v>109</v>
      </c>
      <c r="L182" s="58" t="s">
        <v>1419</v>
      </c>
      <c r="M182" s="58" t="s">
        <v>448</v>
      </c>
      <c r="N182" s="58"/>
      <c r="O182" s="58" t="s">
        <v>2122</v>
      </c>
      <c r="P182" s="58" t="s">
        <v>449</v>
      </c>
      <c r="Q182" s="58"/>
      <c r="R182" s="58" t="s">
        <v>63</v>
      </c>
      <c r="S182" s="58" t="s">
        <v>1420</v>
      </c>
      <c r="T182" s="58" t="s">
        <v>1421</v>
      </c>
      <c r="U182" s="58" t="s">
        <v>1422</v>
      </c>
      <c r="V182" s="58" t="s">
        <v>1423</v>
      </c>
      <c r="W182" s="58" t="s">
        <v>453</v>
      </c>
      <c r="X182" s="58" t="s">
        <v>65</v>
      </c>
      <c r="Y182" s="58" t="s">
        <v>454</v>
      </c>
      <c r="Z182" s="58"/>
      <c r="AA182" s="58" t="s">
        <v>1424</v>
      </c>
      <c r="AB182" s="58" t="s">
        <v>1424</v>
      </c>
      <c r="AC182" s="58" t="s">
        <v>1425</v>
      </c>
      <c r="AD182" s="58" t="s">
        <v>1426</v>
      </c>
      <c r="AE182" s="58" t="s">
        <v>1427</v>
      </c>
      <c r="AF182" s="58" t="s">
        <v>1427</v>
      </c>
      <c r="AG182" s="58" t="s">
        <v>1428</v>
      </c>
      <c r="AH182" s="58" t="s">
        <v>1429</v>
      </c>
      <c r="AI182" s="58" t="s">
        <v>545</v>
      </c>
      <c r="AJ182" s="58" t="s">
        <v>1430</v>
      </c>
      <c r="AK182" s="58" t="s">
        <v>462</v>
      </c>
      <c r="AL182" s="58" t="s">
        <v>1431</v>
      </c>
      <c r="AM182" s="58" t="s">
        <v>1432</v>
      </c>
      <c r="AN182" s="58" t="s">
        <v>465</v>
      </c>
      <c r="AO182" s="58" t="s">
        <v>66</v>
      </c>
      <c r="AP182" s="58" t="s">
        <v>199</v>
      </c>
      <c r="AQ182" s="58" t="s">
        <v>200</v>
      </c>
      <c r="AR182" s="58" t="s">
        <v>467</v>
      </c>
      <c r="AS182" s="58" t="s">
        <v>1433</v>
      </c>
      <c r="AT182" s="58" t="s">
        <v>1434</v>
      </c>
      <c r="AU182" s="58" t="s">
        <v>470</v>
      </c>
      <c r="AV182" s="58" t="s">
        <v>470</v>
      </c>
      <c r="AW182" s="58" t="s">
        <v>471</v>
      </c>
      <c r="AX182" s="58" t="s">
        <v>1435</v>
      </c>
      <c r="AY182" s="58" t="s">
        <v>1435</v>
      </c>
      <c r="AZ182" s="58" t="s">
        <v>1436</v>
      </c>
      <c r="BA182" s="58" t="s">
        <v>1437</v>
      </c>
      <c r="BB182" s="58" t="s">
        <v>1438</v>
      </c>
      <c r="BC182" s="58" t="s">
        <v>1439</v>
      </c>
      <c r="BD182" s="58" t="s">
        <v>555</v>
      </c>
      <c r="BE182" s="58" t="s">
        <v>520</v>
      </c>
      <c r="BF182" s="58" t="s">
        <v>1440</v>
      </c>
      <c r="BG182" s="58" t="s">
        <v>522</v>
      </c>
      <c r="BH182" s="58" t="s">
        <v>479</v>
      </c>
      <c r="BI182" s="58" t="s">
        <v>1441</v>
      </c>
      <c r="BJ182" s="58" t="s">
        <v>67</v>
      </c>
      <c r="BK182" s="58" t="s">
        <v>462</v>
      </c>
      <c r="BL182" s="58" t="s">
        <v>498</v>
      </c>
      <c r="BM182" s="58" t="s">
        <v>81</v>
      </c>
      <c r="BN182" s="58" t="s">
        <v>558</v>
      </c>
      <c r="BO182" s="58" t="s">
        <v>483</v>
      </c>
      <c r="BP182" s="58" t="s">
        <v>134</v>
      </c>
      <c r="BQ182" s="58" t="s">
        <v>560</v>
      </c>
      <c r="BR182" s="58" t="s">
        <v>526</v>
      </c>
      <c r="BS182" s="59" t="s">
        <v>1442</v>
      </c>
      <c r="BT182" s="59" t="s">
        <v>1443</v>
      </c>
      <c r="BU182" s="59" t="s">
        <v>1444</v>
      </c>
      <c r="BV182" s="59" t="s">
        <v>489</v>
      </c>
      <c r="BW182" s="59" t="s">
        <v>490</v>
      </c>
      <c r="BX182" s="59" t="s">
        <v>1445</v>
      </c>
      <c r="BY182" s="59" t="s">
        <v>492</v>
      </c>
      <c r="BZ182" s="36"/>
      <c r="CA182" s="36"/>
      <c r="CB182" s="36"/>
      <c r="CC182" s="36"/>
      <c r="CD182" s="36"/>
      <c r="CE182" s="36"/>
      <c r="CF182" s="36"/>
      <c r="CG182" s="47"/>
    </row>
    <row r="183" spans="1:85" ht="45" customHeight="1" x14ac:dyDescent="0.2">
      <c r="A183" s="77" t="s">
        <v>6570</v>
      </c>
      <c r="B183" s="77">
        <v>32</v>
      </c>
      <c r="C183" s="73" t="s">
        <v>384</v>
      </c>
      <c r="D183" s="58" t="s">
        <v>58</v>
      </c>
      <c r="E183" s="58" t="s">
        <v>442</v>
      </c>
      <c r="F183" s="58" t="s">
        <v>443</v>
      </c>
      <c r="G183" s="58" t="s">
        <v>207</v>
      </c>
      <c r="H183" s="58" t="s">
        <v>1446</v>
      </c>
      <c r="I183" s="58" t="s">
        <v>1447</v>
      </c>
      <c r="J183" s="58" t="s">
        <v>498</v>
      </c>
      <c r="K183" s="58" t="s">
        <v>110</v>
      </c>
      <c r="L183" s="58" t="s">
        <v>1448</v>
      </c>
      <c r="M183" s="58" t="s">
        <v>448</v>
      </c>
      <c r="N183" s="58"/>
      <c r="O183" s="58" t="s">
        <v>2122</v>
      </c>
      <c r="P183" s="58" t="s">
        <v>449</v>
      </c>
      <c r="Q183" s="58"/>
      <c r="R183" s="58" t="s">
        <v>63</v>
      </c>
      <c r="S183" s="58" t="s">
        <v>1449</v>
      </c>
      <c r="T183" s="58" t="s">
        <v>1450</v>
      </c>
      <c r="U183" s="58" t="s">
        <v>1451</v>
      </c>
      <c r="V183" s="58" t="s">
        <v>1452</v>
      </c>
      <c r="W183" s="58" t="s">
        <v>453</v>
      </c>
      <c r="X183" s="58" t="s">
        <v>65</v>
      </c>
      <c r="Y183" s="58" t="s">
        <v>1453</v>
      </c>
      <c r="Z183" s="58"/>
      <c r="AA183" s="58" t="s">
        <v>1454</v>
      </c>
      <c r="AB183" s="58" t="s">
        <v>1454</v>
      </c>
      <c r="AC183" s="58"/>
      <c r="AD183" s="58"/>
      <c r="AE183" s="58" t="s">
        <v>1455</v>
      </c>
      <c r="AF183" s="58" t="s">
        <v>1455</v>
      </c>
      <c r="AG183" s="58" t="s">
        <v>1456</v>
      </c>
      <c r="AH183" s="58" t="s">
        <v>1457</v>
      </c>
      <c r="AI183" s="58" t="s">
        <v>498</v>
      </c>
      <c r="AJ183" s="58" t="s">
        <v>1458</v>
      </c>
      <c r="AK183" s="58" t="s">
        <v>462</v>
      </c>
      <c r="AL183" s="58" t="s">
        <v>1459</v>
      </c>
      <c r="AM183" s="58" t="s">
        <v>1460</v>
      </c>
      <c r="AN183" s="58" t="s">
        <v>1461</v>
      </c>
      <c r="AO183" s="58" t="s">
        <v>66</v>
      </c>
      <c r="AP183" s="58" t="s">
        <v>466</v>
      </c>
      <c r="AQ183" s="58" t="s">
        <v>200</v>
      </c>
      <c r="AR183" s="58" t="s">
        <v>467</v>
      </c>
      <c r="AS183" s="58" t="s">
        <v>1462</v>
      </c>
      <c r="AT183" s="58" t="s">
        <v>1463</v>
      </c>
      <c r="AU183" s="58" t="s">
        <v>470</v>
      </c>
      <c r="AV183" s="58" t="s">
        <v>470</v>
      </c>
      <c r="AW183" s="58" t="s">
        <v>471</v>
      </c>
      <c r="AX183" s="58" t="s">
        <v>1464</v>
      </c>
      <c r="AY183" s="58" t="s">
        <v>1464</v>
      </c>
      <c r="AZ183" s="58" t="s">
        <v>1465</v>
      </c>
      <c r="BA183" s="58" t="s">
        <v>1466</v>
      </c>
      <c r="BB183" s="58" t="s">
        <v>1467</v>
      </c>
      <c r="BC183" s="58" t="s">
        <v>1468</v>
      </c>
      <c r="BD183" s="58" t="s">
        <v>555</v>
      </c>
      <c r="BE183" s="58"/>
      <c r="BF183" s="58" t="s">
        <v>1469</v>
      </c>
      <c r="BG183" s="58" t="s">
        <v>478</v>
      </c>
      <c r="BH183" s="58" t="s">
        <v>479</v>
      </c>
      <c r="BI183" s="58" t="s">
        <v>1470</v>
      </c>
      <c r="BJ183" s="58" t="s">
        <v>67</v>
      </c>
      <c r="BK183" s="58" t="s">
        <v>462</v>
      </c>
      <c r="BL183" s="58" t="s">
        <v>498</v>
      </c>
      <c r="BM183" s="58" t="s">
        <v>81</v>
      </c>
      <c r="BN183" s="58" t="s">
        <v>498</v>
      </c>
      <c r="BO183" s="58" t="s">
        <v>483</v>
      </c>
      <c r="BP183" s="58" t="s">
        <v>483</v>
      </c>
      <c r="BQ183" s="58" t="s">
        <v>598</v>
      </c>
      <c r="BR183" s="58" t="s">
        <v>561</v>
      </c>
      <c r="BS183" s="59" t="s">
        <v>1471</v>
      </c>
      <c r="BT183" s="59" t="s">
        <v>1472</v>
      </c>
      <c r="BU183" s="59" t="s">
        <v>1473</v>
      </c>
      <c r="BV183" s="59" t="s">
        <v>489</v>
      </c>
      <c r="BW183" s="59" t="s">
        <v>490</v>
      </c>
      <c r="BX183" s="59" t="s">
        <v>1474</v>
      </c>
      <c r="BY183" s="59" t="s">
        <v>1475</v>
      </c>
      <c r="BZ183" s="59" t="s">
        <v>1471</v>
      </c>
      <c r="CA183" s="59" t="s">
        <v>1472</v>
      </c>
      <c r="CB183" s="59"/>
      <c r="CC183" s="59" t="s">
        <v>489</v>
      </c>
      <c r="CD183" s="59" t="s">
        <v>490</v>
      </c>
      <c r="CE183" s="59" t="s">
        <v>1476</v>
      </c>
      <c r="CF183" s="59"/>
      <c r="CG183" s="47"/>
    </row>
    <row r="184" spans="1:85" ht="45" customHeight="1" x14ac:dyDescent="0.2">
      <c r="A184" s="77" t="s">
        <v>6570</v>
      </c>
      <c r="B184" s="77">
        <v>33</v>
      </c>
      <c r="C184" s="73" t="s">
        <v>385</v>
      </c>
      <c r="D184" s="58" t="s">
        <v>58</v>
      </c>
      <c r="E184" s="58" t="s">
        <v>442</v>
      </c>
      <c r="F184" s="58" t="s">
        <v>443</v>
      </c>
      <c r="G184" s="58" t="s">
        <v>207</v>
      </c>
      <c r="H184" s="58" t="s">
        <v>1477</v>
      </c>
      <c r="I184" s="58" t="s">
        <v>1478</v>
      </c>
      <c r="J184" s="58" t="s">
        <v>498</v>
      </c>
      <c r="K184" s="58" t="s">
        <v>111</v>
      </c>
      <c r="L184" s="58" t="s">
        <v>1479</v>
      </c>
      <c r="M184" s="58" t="s">
        <v>828</v>
      </c>
      <c r="N184" s="58"/>
      <c r="O184" s="58" t="s">
        <v>2122</v>
      </c>
      <c r="P184" s="58" t="s">
        <v>449</v>
      </c>
      <c r="Q184" s="58"/>
      <c r="R184" s="58" t="s">
        <v>63</v>
      </c>
      <c r="S184" s="58" t="s">
        <v>1480</v>
      </c>
      <c r="T184" s="58" t="s">
        <v>1481</v>
      </c>
      <c r="U184" s="58" t="s">
        <v>1482</v>
      </c>
      <c r="V184" s="58" t="s">
        <v>1483</v>
      </c>
      <c r="W184" s="58" t="s">
        <v>1484</v>
      </c>
      <c r="X184" s="58" t="s">
        <v>65</v>
      </c>
      <c r="Y184" s="58" t="s">
        <v>454</v>
      </c>
      <c r="Z184" s="58"/>
      <c r="AA184" s="58" t="s">
        <v>1485</v>
      </c>
      <c r="AB184" s="58" t="s">
        <v>1485</v>
      </c>
      <c r="AC184" s="58" t="s">
        <v>1486</v>
      </c>
      <c r="AD184" s="58" t="s">
        <v>1487</v>
      </c>
      <c r="AE184" s="58" t="s">
        <v>1488</v>
      </c>
      <c r="AF184" s="58" t="s">
        <v>1488</v>
      </c>
      <c r="AG184" s="58" t="s">
        <v>1489</v>
      </c>
      <c r="AH184" s="58" t="s">
        <v>1490</v>
      </c>
      <c r="AI184" s="58" t="s">
        <v>643</v>
      </c>
      <c r="AJ184" s="58" t="s">
        <v>1491</v>
      </c>
      <c r="AK184" s="58" t="s">
        <v>462</v>
      </c>
      <c r="AL184" s="58" t="s">
        <v>1492</v>
      </c>
      <c r="AM184" s="58" t="s">
        <v>1493</v>
      </c>
      <c r="AN184" s="58" t="s">
        <v>465</v>
      </c>
      <c r="AO184" s="58" t="s">
        <v>66</v>
      </c>
      <c r="AP184" s="58" t="s">
        <v>466</v>
      </c>
      <c r="AQ184" s="58" t="s">
        <v>200</v>
      </c>
      <c r="AR184" s="58" t="s">
        <v>467</v>
      </c>
      <c r="AS184" s="58" t="s">
        <v>549</v>
      </c>
      <c r="AT184" s="58" t="s">
        <v>1494</v>
      </c>
      <c r="AU184" s="58" t="s">
        <v>470</v>
      </c>
      <c r="AV184" s="58" t="s">
        <v>470</v>
      </c>
      <c r="AW184" s="58" t="s">
        <v>471</v>
      </c>
      <c r="AX184" s="58" t="s">
        <v>1495</v>
      </c>
      <c r="AY184" s="58" t="s">
        <v>1495</v>
      </c>
      <c r="AZ184" s="58" t="s">
        <v>812</v>
      </c>
      <c r="BA184" s="58" t="s">
        <v>1496</v>
      </c>
      <c r="BB184" s="58" t="s">
        <v>1497</v>
      </c>
      <c r="BC184" s="58" t="s">
        <v>1498</v>
      </c>
      <c r="BD184" s="58" t="s">
        <v>665</v>
      </c>
      <c r="BE184" s="58" t="s">
        <v>520</v>
      </c>
      <c r="BF184" s="58" t="s">
        <v>595</v>
      </c>
      <c r="BG184" s="58" t="s">
        <v>478</v>
      </c>
      <c r="BH184" s="58" t="s">
        <v>1499</v>
      </c>
      <c r="BI184" s="58" t="s">
        <v>478</v>
      </c>
      <c r="BJ184" s="58" t="s">
        <v>67</v>
      </c>
      <c r="BK184" s="58" t="s">
        <v>462</v>
      </c>
      <c r="BL184" s="58" t="s">
        <v>498</v>
      </c>
      <c r="BM184" s="58" t="s">
        <v>86</v>
      </c>
      <c r="BN184" s="58" t="s">
        <v>1500</v>
      </c>
      <c r="BO184" s="58" t="s">
        <v>96</v>
      </c>
      <c r="BP184" s="58" t="s">
        <v>96</v>
      </c>
      <c r="BQ184" s="58" t="s">
        <v>1501</v>
      </c>
      <c r="BR184" s="58" t="s">
        <v>526</v>
      </c>
      <c r="BS184" s="59" t="s">
        <v>1502</v>
      </c>
      <c r="BT184" s="59" t="s">
        <v>1503</v>
      </c>
      <c r="BU184" s="59" t="s">
        <v>1504</v>
      </c>
      <c r="BV184" s="59" t="s">
        <v>489</v>
      </c>
      <c r="BW184" s="59" t="s">
        <v>490</v>
      </c>
      <c r="BX184" s="59" t="s">
        <v>1505</v>
      </c>
      <c r="BY184" s="59" t="s">
        <v>1506</v>
      </c>
      <c r="BZ184" s="59" t="s">
        <v>1507</v>
      </c>
      <c r="CA184" s="59" t="s">
        <v>1503</v>
      </c>
      <c r="CB184" s="59" t="s">
        <v>1508</v>
      </c>
      <c r="CC184" s="59" t="s">
        <v>489</v>
      </c>
      <c r="CD184" s="59" t="s">
        <v>490</v>
      </c>
      <c r="CE184" s="59" t="s">
        <v>1505</v>
      </c>
      <c r="CF184" s="59" t="s">
        <v>1509</v>
      </c>
      <c r="CG184" s="47"/>
    </row>
    <row r="185" spans="1:85" ht="45" customHeight="1" x14ac:dyDescent="0.2">
      <c r="A185" s="77" t="s">
        <v>6570</v>
      </c>
      <c r="B185" s="77">
        <v>34</v>
      </c>
      <c r="C185" s="73" t="s">
        <v>386</v>
      </c>
      <c r="D185" s="58" t="s">
        <v>58</v>
      </c>
      <c r="E185" s="58" t="s">
        <v>442</v>
      </c>
      <c r="F185" s="58" t="s">
        <v>443</v>
      </c>
      <c r="G185" s="58" t="s">
        <v>207</v>
      </c>
      <c r="H185" s="58" t="s">
        <v>1510</v>
      </c>
      <c r="I185" s="58" t="s">
        <v>1511</v>
      </c>
      <c r="J185" s="58"/>
      <c r="K185" s="58" t="s">
        <v>112</v>
      </c>
      <c r="L185" s="58" t="s">
        <v>1512</v>
      </c>
      <c r="M185" s="58" t="s">
        <v>448</v>
      </c>
      <c r="N185" s="58"/>
      <c r="O185" s="58" t="s">
        <v>2122</v>
      </c>
      <c r="P185" s="58" t="s">
        <v>449</v>
      </c>
      <c r="Q185" s="58"/>
      <c r="R185" s="58" t="s">
        <v>63</v>
      </c>
      <c r="S185" s="58" t="s">
        <v>1513</v>
      </c>
      <c r="T185" s="58" t="s">
        <v>1514</v>
      </c>
      <c r="U185" s="58" t="s">
        <v>1515</v>
      </c>
      <c r="V185" s="58" t="s">
        <v>1516</v>
      </c>
      <c r="W185" s="58" t="s">
        <v>217</v>
      </c>
      <c r="X185" s="58" t="s">
        <v>65</v>
      </c>
      <c r="Y185" s="58" t="s">
        <v>454</v>
      </c>
      <c r="Z185" s="58"/>
      <c r="AA185" s="58" t="s">
        <v>1517</v>
      </c>
      <c r="AB185" s="58" t="s">
        <v>1517</v>
      </c>
      <c r="AC185" s="58"/>
      <c r="AD185" s="58"/>
      <c r="AE185" s="58" t="s">
        <v>1518</v>
      </c>
      <c r="AF185" s="58" t="s">
        <v>1518</v>
      </c>
      <c r="AG185" s="58" t="s">
        <v>1519</v>
      </c>
      <c r="AH185" s="58" t="s">
        <v>1520</v>
      </c>
      <c r="AI185" s="58" t="s">
        <v>1521</v>
      </c>
      <c r="AJ185" s="58" t="s">
        <v>1522</v>
      </c>
      <c r="AK185" s="58" t="s">
        <v>462</v>
      </c>
      <c r="AL185" s="58" t="s">
        <v>1523</v>
      </c>
      <c r="AM185" s="58" t="s">
        <v>1524</v>
      </c>
      <c r="AN185" s="58" t="s">
        <v>901</v>
      </c>
      <c r="AO185" s="58" t="s">
        <v>66</v>
      </c>
      <c r="AP185" s="58" t="s">
        <v>466</v>
      </c>
      <c r="AQ185" s="58" t="s">
        <v>200</v>
      </c>
      <c r="AR185" s="58" t="s">
        <v>467</v>
      </c>
      <c r="AS185" s="58" t="s">
        <v>1525</v>
      </c>
      <c r="AT185" s="58" t="s">
        <v>1526</v>
      </c>
      <c r="AU185" s="58" t="s">
        <v>470</v>
      </c>
      <c r="AV185" s="58" t="s">
        <v>470</v>
      </c>
      <c r="AW185" s="58" t="s">
        <v>471</v>
      </c>
      <c r="AX185" s="58" t="s">
        <v>904</v>
      </c>
      <c r="AY185" s="58" t="s">
        <v>904</v>
      </c>
      <c r="AZ185" s="58" t="s">
        <v>875</v>
      </c>
      <c r="BA185" s="58" t="s">
        <v>995</v>
      </c>
      <c r="BB185" s="58" t="s">
        <v>1527</v>
      </c>
      <c r="BC185" s="58" t="s">
        <v>1528</v>
      </c>
      <c r="BD185" s="58" t="s">
        <v>665</v>
      </c>
      <c r="BE185" s="58"/>
      <c r="BF185" s="58" t="s">
        <v>1529</v>
      </c>
      <c r="BG185" s="58" t="s">
        <v>522</v>
      </c>
      <c r="BH185" s="58" t="s">
        <v>479</v>
      </c>
      <c r="BI185" s="58" t="s">
        <v>1530</v>
      </c>
      <c r="BJ185" s="58" t="s">
        <v>524</v>
      </c>
      <c r="BK185" s="58" t="s">
        <v>462</v>
      </c>
      <c r="BL185" s="58" t="s">
        <v>481</v>
      </c>
      <c r="BM185" s="58" t="s">
        <v>92</v>
      </c>
      <c r="BN185" s="58" t="s">
        <v>558</v>
      </c>
      <c r="BO185" s="58" t="s">
        <v>483</v>
      </c>
      <c r="BP185" s="58" t="s">
        <v>483</v>
      </c>
      <c r="BQ185" s="58" t="s">
        <v>1531</v>
      </c>
      <c r="BR185" s="58" t="s">
        <v>526</v>
      </c>
      <c r="BS185" s="59" t="s">
        <v>1532</v>
      </c>
      <c r="BT185" s="59" t="s">
        <v>1533</v>
      </c>
      <c r="BU185" s="59" t="s">
        <v>1534</v>
      </c>
      <c r="BV185" s="59" t="s">
        <v>489</v>
      </c>
      <c r="BW185" s="59" t="s">
        <v>490</v>
      </c>
      <c r="BX185" s="59" t="s">
        <v>1535</v>
      </c>
      <c r="BY185" s="59" t="s">
        <v>1536</v>
      </c>
      <c r="BZ185" s="59" t="s">
        <v>1537</v>
      </c>
      <c r="CA185" s="59" t="s">
        <v>1533</v>
      </c>
      <c r="CB185" s="59" t="s">
        <v>1534</v>
      </c>
      <c r="CC185" s="59" t="s">
        <v>489</v>
      </c>
      <c r="CD185" s="59" t="s">
        <v>490</v>
      </c>
      <c r="CE185" s="59" t="s">
        <v>1535</v>
      </c>
      <c r="CF185" s="59" t="s">
        <v>1536</v>
      </c>
      <c r="CG185" s="47"/>
    </row>
    <row r="186" spans="1:85" ht="45" customHeight="1" x14ac:dyDescent="0.2">
      <c r="A186" s="77" t="s">
        <v>6570</v>
      </c>
      <c r="B186" s="77">
        <v>35</v>
      </c>
      <c r="C186" s="73" t="s">
        <v>327</v>
      </c>
      <c r="D186" s="58" t="s">
        <v>58</v>
      </c>
      <c r="E186" s="58" t="s">
        <v>59</v>
      </c>
      <c r="F186" s="58" t="s">
        <v>443</v>
      </c>
      <c r="G186" s="58" t="s">
        <v>207</v>
      </c>
      <c r="H186" s="58" t="s">
        <v>1538</v>
      </c>
      <c r="I186" s="58" t="s">
        <v>1539</v>
      </c>
      <c r="J186" s="58" t="s">
        <v>498</v>
      </c>
      <c r="K186" s="58" t="s">
        <v>113</v>
      </c>
      <c r="L186" s="58" t="s">
        <v>1540</v>
      </c>
      <c r="M186" s="58" t="s">
        <v>448</v>
      </c>
      <c r="N186" s="58"/>
      <c r="O186" s="58" t="s">
        <v>2122</v>
      </c>
      <c r="P186" s="58" t="s">
        <v>449</v>
      </c>
      <c r="Q186" s="58"/>
      <c r="R186" s="58" t="s">
        <v>63</v>
      </c>
      <c r="S186" s="58" t="s">
        <v>1541</v>
      </c>
      <c r="T186" s="58" t="s">
        <v>1542</v>
      </c>
      <c r="U186" s="58" t="s">
        <v>1543</v>
      </c>
      <c r="V186" s="58" t="s">
        <v>1544</v>
      </c>
      <c r="W186" s="58" t="s">
        <v>453</v>
      </c>
      <c r="X186" s="58" t="s">
        <v>65</v>
      </c>
      <c r="Y186" s="58" t="s">
        <v>454</v>
      </c>
      <c r="Z186" s="58"/>
      <c r="AA186" s="58" t="s">
        <v>1545</v>
      </c>
      <c r="AB186" s="58" t="s">
        <v>1545</v>
      </c>
      <c r="AC186" s="58" t="s">
        <v>1546</v>
      </c>
      <c r="AD186" s="58" t="s">
        <v>1547</v>
      </c>
      <c r="AE186" s="58" t="s">
        <v>1548</v>
      </c>
      <c r="AF186" s="58" t="s">
        <v>1548</v>
      </c>
      <c r="AG186" s="58" t="s">
        <v>1549</v>
      </c>
      <c r="AH186" s="58" t="s">
        <v>1550</v>
      </c>
      <c r="AI186" s="58" t="s">
        <v>498</v>
      </c>
      <c r="AJ186" s="58" t="s">
        <v>1551</v>
      </c>
      <c r="AK186" s="58" t="s">
        <v>462</v>
      </c>
      <c r="AL186" s="58" t="s">
        <v>1552</v>
      </c>
      <c r="AM186" s="58" t="s">
        <v>1553</v>
      </c>
      <c r="AN186" s="58" t="s">
        <v>465</v>
      </c>
      <c r="AO186" s="58" t="s">
        <v>66</v>
      </c>
      <c r="AP186" s="58" t="s">
        <v>199</v>
      </c>
      <c r="AQ186" s="58" t="s">
        <v>200</v>
      </c>
      <c r="AR186" s="58" t="s">
        <v>467</v>
      </c>
      <c r="AS186" s="58" t="s">
        <v>1554</v>
      </c>
      <c r="AT186" s="58" t="s">
        <v>1555</v>
      </c>
      <c r="AU186" s="58" t="s">
        <v>470</v>
      </c>
      <c r="AV186" s="58" t="s">
        <v>470</v>
      </c>
      <c r="AW186" s="58" t="s">
        <v>471</v>
      </c>
      <c r="AX186" s="58" t="s">
        <v>136</v>
      </c>
      <c r="AY186" s="58" t="s">
        <v>136</v>
      </c>
      <c r="AZ186" s="58" t="s">
        <v>1556</v>
      </c>
      <c r="BA186" s="58" t="s">
        <v>715</v>
      </c>
      <c r="BB186" s="58" t="s">
        <v>1557</v>
      </c>
      <c r="BC186" s="58" t="s">
        <v>1558</v>
      </c>
      <c r="BD186" s="58" t="s">
        <v>1559</v>
      </c>
      <c r="BE186" s="58" t="s">
        <v>520</v>
      </c>
      <c r="BF186" s="58" t="s">
        <v>1560</v>
      </c>
      <c r="BG186" s="58" t="s">
        <v>522</v>
      </c>
      <c r="BH186" s="58" t="s">
        <v>479</v>
      </c>
      <c r="BI186" s="58" t="s">
        <v>1561</v>
      </c>
      <c r="BJ186" s="58" t="s">
        <v>524</v>
      </c>
      <c r="BK186" s="58" t="s">
        <v>462</v>
      </c>
      <c r="BL186" s="58" t="s">
        <v>498</v>
      </c>
      <c r="BM186" s="58" t="s">
        <v>82</v>
      </c>
      <c r="BN186" s="58" t="s">
        <v>498</v>
      </c>
      <c r="BO186" s="58" t="s">
        <v>483</v>
      </c>
      <c r="BP186" s="58" t="s">
        <v>483</v>
      </c>
      <c r="BQ186" s="58" t="s">
        <v>1562</v>
      </c>
      <c r="BR186" s="58" t="s">
        <v>526</v>
      </c>
      <c r="BS186" s="59" t="s">
        <v>1563</v>
      </c>
      <c r="BT186" s="59" t="s">
        <v>1564</v>
      </c>
      <c r="BU186" s="59" t="s">
        <v>1565</v>
      </c>
      <c r="BV186" s="59" t="s">
        <v>489</v>
      </c>
      <c r="BW186" s="59" t="s">
        <v>490</v>
      </c>
      <c r="BX186" s="59" t="s">
        <v>1566</v>
      </c>
      <c r="BY186" s="59" t="s">
        <v>1475</v>
      </c>
      <c r="BZ186" s="59" t="s">
        <v>1567</v>
      </c>
      <c r="CA186" s="59" t="s">
        <v>1568</v>
      </c>
      <c r="CB186" s="59" t="s">
        <v>1569</v>
      </c>
      <c r="CC186" s="59" t="s">
        <v>489</v>
      </c>
      <c r="CD186" s="59" t="s">
        <v>1570</v>
      </c>
      <c r="CE186" s="59" t="s">
        <v>1571</v>
      </c>
      <c r="CF186" s="59" t="s">
        <v>1572</v>
      </c>
      <c r="CG186" s="47"/>
    </row>
    <row r="187" spans="1:85" ht="45" customHeight="1" x14ac:dyDescent="0.2">
      <c r="A187" s="77" t="s">
        <v>6570</v>
      </c>
      <c r="B187" s="77">
        <v>36</v>
      </c>
      <c r="C187" s="73" t="s">
        <v>387</v>
      </c>
      <c r="D187" s="58" t="s">
        <v>58</v>
      </c>
      <c r="E187" s="58" t="s">
        <v>442</v>
      </c>
      <c r="F187" s="58" t="s">
        <v>443</v>
      </c>
      <c r="G187" s="58" t="s">
        <v>207</v>
      </c>
      <c r="H187" s="58" t="s">
        <v>1573</v>
      </c>
      <c r="I187" s="58" t="s">
        <v>1574</v>
      </c>
      <c r="J187" s="58" t="s">
        <v>1575</v>
      </c>
      <c r="K187" s="58" t="s">
        <v>114</v>
      </c>
      <c r="L187" s="58" t="s">
        <v>1576</v>
      </c>
      <c r="M187" s="58" t="s">
        <v>448</v>
      </c>
      <c r="N187" s="58"/>
      <c r="O187" s="58" t="s">
        <v>2122</v>
      </c>
      <c r="P187" s="58" t="s">
        <v>449</v>
      </c>
      <c r="Q187" s="58"/>
      <c r="R187" s="58" t="s">
        <v>63</v>
      </c>
      <c r="S187" s="58" t="s">
        <v>1577</v>
      </c>
      <c r="T187" s="58" t="s">
        <v>64</v>
      </c>
      <c r="U187" s="58"/>
      <c r="V187" s="58" t="s">
        <v>1578</v>
      </c>
      <c r="W187" s="58" t="s">
        <v>453</v>
      </c>
      <c r="X187" s="58" t="s">
        <v>65</v>
      </c>
      <c r="Y187" s="58" t="s">
        <v>454</v>
      </c>
      <c r="Z187" s="58"/>
      <c r="AA187" s="58" t="s">
        <v>1579</v>
      </c>
      <c r="AB187" s="58" t="s">
        <v>1579</v>
      </c>
      <c r="AC187" s="58" t="s">
        <v>1580</v>
      </c>
      <c r="AD187" s="58" t="s">
        <v>1581</v>
      </c>
      <c r="AE187" s="58" t="s">
        <v>1582</v>
      </c>
      <c r="AF187" s="58" t="s">
        <v>1582</v>
      </c>
      <c r="AG187" s="58" t="s">
        <v>1583</v>
      </c>
      <c r="AH187" s="58" t="s">
        <v>1584</v>
      </c>
      <c r="AI187" s="58" t="s">
        <v>498</v>
      </c>
      <c r="AJ187" s="58" t="s">
        <v>1585</v>
      </c>
      <c r="AK187" s="58" t="s">
        <v>462</v>
      </c>
      <c r="AL187" s="58" t="s">
        <v>1586</v>
      </c>
      <c r="AM187" s="58" t="s">
        <v>1587</v>
      </c>
      <c r="AN187" s="58" t="s">
        <v>465</v>
      </c>
      <c r="AO187" s="58" t="s">
        <v>66</v>
      </c>
      <c r="AP187" s="58" t="s">
        <v>466</v>
      </c>
      <c r="AQ187" s="58" t="s">
        <v>200</v>
      </c>
      <c r="AR187" s="58" t="s">
        <v>467</v>
      </c>
      <c r="AS187" s="58" t="s">
        <v>1588</v>
      </c>
      <c r="AT187" s="58" t="s">
        <v>1589</v>
      </c>
      <c r="AU187" s="58" t="s">
        <v>470</v>
      </c>
      <c r="AV187" s="58" t="s">
        <v>470</v>
      </c>
      <c r="AW187" s="58" t="s">
        <v>471</v>
      </c>
      <c r="AX187" s="58" t="s">
        <v>1590</v>
      </c>
      <c r="AY187" s="58" t="s">
        <v>1590</v>
      </c>
      <c r="AZ187" s="58" t="s">
        <v>473</v>
      </c>
      <c r="BA187" s="58" t="s">
        <v>1591</v>
      </c>
      <c r="BB187" s="58" t="s">
        <v>1592</v>
      </c>
      <c r="BC187" s="58" t="s">
        <v>1593</v>
      </c>
      <c r="BD187" s="58" t="s">
        <v>665</v>
      </c>
      <c r="BE187" s="58"/>
      <c r="BF187" s="58" t="s">
        <v>1594</v>
      </c>
      <c r="BG187" s="58" t="s">
        <v>478</v>
      </c>
      <c r="BH187" s="58" t="s">
        <v>479</v>
      </c>
      <c r="BI187" s="58" t="s">
        <v>1595</v>
      </c>
      <c r="BJ187" s="58" t="s">
        <v>67</v>
      </c>
      <c r="BK187" s="58" t="s">
        <v>462</v>
      </c>
      <c r="BL187" s="58" t="s">
        <v>481</v>
      </c>
      <c r="BM187" s="58" t="s">
        <v>83</v>
      </c>
      <c r="BN187" s="58" t="s">
        <v>482</v>
      </c>
      <c r="BO187" s="58" t="s">
        <v>483</v>
      </c>
      <c r="BP187" s="58" t="s">
        <v>483</v>
      </c>
      <c r="BQ187" s="58" t="s">
        <v>598</v>
      </c>
      <c r="BR187" s="58" t="s">
        <v>485</v>
      </c>
      <c r="BS187" s="59" t="s">
        <v>1596</v>
      </c>
      <c r="BT187" s="59" t="s">
        <v>1597</v>
      </c>
      <c r="BU187" s="59" t="s">
        <v>1598</v>
      </c>
      <c r="BV187" s="59" t="s">
        <v>489</v>
      </c>
      <c r="BW187" s="59" t="s">
        <v>490</v>
      </c>
      <c r="BX187" s="59" t="s">
        <v>1599</v>
      </c>
      <c r="BY187" s="59" t="s">
        <v>492</v>
      </c>
      <c r="BZ187" s="59" t="s">
        <v>1600</v>
      </c>
      <c r="CA187" s="59" t="s">
        <v>1597</v>
      </c>
      <c r="CB187" s="59" t="s">
        <v>1598</v>
      </c>
      <c r="CC187" s="59" t="s">
        <v>489</v>
      </c>
      <c r="CD187" s="59" t="s">
        <v>490</v>
      </c>
      <c r="CE187" s="59" t="s">
        <v>1599</v>
      </c>
      <c r="CF187" s="59" t="s">
        <v>1601</v>
      </c>
      <c r="CG187" s="47"/>
    </row>
    <row r="188" spans="1:85" ht="45" customHeight="1" x14ac:dyDescent="0.2">
      <c r="A188" s="77" t="s">
        <v>6570</v>
      </c>
      <c r="B188" s="77">
        <v>37</v>
      </c>
      <c r="C188" s="73" t="s">
        <v>388</v>
      </c>
      <c r="D188" s="58" t="s">
        <v>58</v>
      </c>
      <c r="E188" s="58" t="s">
        <v>442</v>
      </c>
      <c r="F188" s="58" t="s">
        <v>443</v>
      </c>
      <c r="G188" s="58" t="s">
        <v>207</v>
      </c>
      <c r="H188" s="58" t="s">
        <v>1602</v>
      </c>
      <c r="I188" s="58" t="s">
        <v>1603</v>
      </c>
      <c r="J188" s="58" t="s">
        <v>498</v>
      </c>
      <c r="K188" s="58" t="s">
        <v>115</v>
      </c>
      <c r="L188" s="58" t="s">
        <v>1604</v>
      </c>
      <c r="M188" s="58" t="s">
        <v>448</v>
      </c>
      <c r="N188" s="58"/>
      <c r="O188" s="58" t="s">
        <v>2122</v>
      </c>
      <c r="P188" s="58" t="s">
        <v>449</v>
      </c>
      <c r="Q188" s="58"/>
      <c r="R188" s="58" t="s">
        <v>63</v>
      </c>
      <c r="S188" s="58" t="s">
        <v>1605</v>
      </c>
      <c r="T188" s="58" t="s">
        <v>1606</v>
      </c>
      <c r="U188" s="58" t="s">
        <v>1607</v>
      </c>
      <c r="V188" s="58" t="s">
        <v>1608</v>
      </c>
      <c r="W188" s="58" t="s">
        <v>217</v>
      </c>
      <c r="X188" s="58" t="s">
        <v>65</v>
      </c>
      <c r="Y188" s="58" t="s">
        <v>454</v>
      </c>
      <c r="Z188" s="58"/>
      <c r="AA188" s="58" t="s">
        <v>1609</v>
      </c>
      <c r="AB188" s="58" t="s">
        <v>1609</v>
      </c>
      <c r="AC188" s="58" t="s">
        <v>1610</v>
      </c>
      <c r="AD188" s="58" t="s">
        <v>1611</v>
      </c>
      <c r="AE188" s="58" t="s">
        <v>1612</v>
      </c>
      <c r="AF188" s="58" t="s">
        <v>1612</v>
      </c>
      <c r="AG188" s="58" t="s">
        <v>1613</v>
      </c>
      <c r="AH188" s="58" t="s">
        <v>1614</v>
      </c>
      <c r="AI188" s="58" t="s">
        <v>498</v>
      </c>
      <c r="AJ188" s="58" t="s">
        <v>1615</v>
      </c>
      <c r="AK188" s="58" t="s">
        <v>462</v>
      </c>
      <c r="AL188" s="58" t="s">
        <v>1616</v>
      </c>
      <c r="AM188" s="58" t="s">
        <v>1617</v>
      </c>
      <c r="AN188" s="58" t="s">
        <v>465</v>
      </c>
      <c r="AO188" s="58" t="s">
        <v>66</v>
      </c>
      <c r="AP188" s="58" t="s">
        <v>1618</v>
      </c>
      <c r="AQ188" s="58" t="s">
        <v>200</v>
      </c>
      <c r="AR188" s="58" t="s">
        <v>467</v>
      </c>
      <c r="AS188" s="58" t="s">
        <v>1619</v>
      </c>
      <c r="AT188" s="58" t="s">
        <v>1620</v>
      </c>
      <c r="AU188" s="58" t="s">
        <v>470</v>
      </c>
      <c r="AV188" s="58" t="s">
        <v>471</v>
      </c>
      <c r="AW188" s="58" t="s">
        <v>471</v>
      </c>
      <c r="AX188" s="58" t="s">
        <v>1621</v>
      </c>
      <c r="AY188" s="58" t="s">
        <v>1621</v>
      </c>
      <c r="AZ188" s="58" t="s">
        <v>875</v>
      </c>
      <c r="BA188" s="58" t="s">
        <v>875</v>
      </c>
      <c r="BB188" s="58" t="s">
        <v>1622</v>
      </c>
      <c r="BC188" s="58" t="s">
        <v>1528</v>
      </c>
      <c r="BD188" s="58" t="s">
        <v>555</v>
      </c>
      <c r="BE188" s="58" t="s">
        <v>520</v>
      </c>
      <c r="BF188" s="58" t="s">
        <v>1623</v>
      </c>
      <c r="BG188" s="58" t="s">
        <v>478</v>
      </c>
      <c r="BH188" s="58" t="s">
        <v>479</v>
      </c>
      <c r="BI188" s="58" t="s">
        <v>1624</v>
      </c>
      <c r="BJ188" s="58" t="s">
        <v>67</v>
      </c>
      <c r="BK188" s="58" t="s">
        <v>462</v>
      </c>
      <c r="BL188" s="58" t="s">
        <v>498</v>
      </c>
      <c r="BM188" s="58" t="s">
        <v>80</v>
      </c>
      <c r="BN188" s="58" t="s">
        <v>498</v>
      </c>
      <c r="BO188" s="58" t="s">
        <v>1625</v>
      </c>
      <c r="BP188" s="58" t="s">
        <v>1625</v>
      </c>
      <c r="BQ188" s="58" t="s">
        <v>1626</v>
      </c>
      <c r="BR188" s="58" t="s">
        <v>1627</v>
      </c>
      <c r="BS188" s="59" t="s">
        <v>1628</v>
      </c>
      <c r="BT188" s="59" t="s">
        <v>1629</v>
      </c>
      <c r="BU188" s="59"/>
      <c r="BV188" s="59" t="s">
        <v>489</v>
      </c>
      <c r="BW188" s="59" t="s">
        <v>490</v>
      </c>
      <c r="BX188" s="59" t="s">
        <v>1630</v>
      </c>
      <c r="BY188" s="59" t="s">
        <v>1631</v>
      </c>
      <c r="BZ188" s="36"/>
      <c r="CA188" s="36"/>
      <c r="CB188" s="36"/>
      <c r="CC188" s="36"/>
      <c r="CD188" s="36"/>
      <c r="CE188" s="36"/>
      <c r="CF188" s="36"/>
      <c r="CG188" s="47"/>
    </row>
    <row r="189" spans="1:85" ht="45" customHeight="1" x14ac:dyDescent="0.2">
      <c r="A189" s="77" t="s">
        <v>6570</v>
      </c>
      <c r="B189" s="77">
        <v>38</v>
      </c>
      <c r="C189" s="73" t="s">
        <v>328</v>
      </c>
      <c r="D189" s="58" t="s">
        <v>58</v>
      </c>
      <c r="E189" s="58" t="s">
        <v>59</v>
      </c>
      <c r="F189" s="58" t="s">
        <v>443</v>
      </c>
      <c r="G189" s="58" t="s">
        <v>207</v>
      </c>
      <c r="H189" s="58" t="s">
        <v>1632</v>
      </c>
      <c r="I189" s="58" t="s">
        <v>1633</v>
      </c>
      <c r="J189" s="58" t="s">
        <v>498</v>
      </c>
      <c r="K189" s="58" t="s">
        <v>116</v>
      </c>
      <c r="L189" s="58" t="s">
        <v>1634</v>
      </c>
      <c r="M189" s="58" t="s">
        <v>448</v>
      </c>
      <c r="N189" s="58"/>
      <c r="O189" s="58" t="s">
        <v>2122</v>
      </c>
      <c r="P189" s="58" t="s">
        <v>449</v>
      </c>
      <c r="Q189" s="58"/>
      <c r="R189" s="58" t="s">
        <v>63</v>
      </c>
      <c r="S189" s="58" t="s">
        <v>1635</v>
      </c>
      <c r="T189" s="58" t="s">
        <v>1636</v>
      </c>
      <c r="U189" s="58" t="s">
        <v>1637</v>
      </c>
      <c r="V189" s="58" t="s">
        <v>1638</v>
      </c>
      <c r="W189" s="58" t="s">
        <v>214</v>
      </c>
      <c r="X189" s="58" t="s">
        <v>65</v>
      </c>
      <c r="Y189" s="58" t="s">
        <v>1639</v>
      </c>
      <c r="Z189" s="58"/>
      <c r="AA189" s="58" t="s">
        <v>1640</v>
      </c>
      <c r="AB189" s="58" t="s">
        <v>1640</v>
      </c>
      <c r="AC189" s="58" t="s">
        <v>1641</v>
      </c>
      <c r="AD189" s="58" t="s">
        <v>1642</v>
      </c>
      <c r="AE189" s="58" t="s">
        <v>1643</v>
      </c>
      <c r="AF189" s="58" t="s">
        <v>1643</v>
      </c>
      <c r="AG189" s="58" t="s">
        <v>1644</v>
      </c>
      <c r="AH189" s="58" t="s">
        <v>1645</v>
      </c>
      <c r="AI189" s="58" t="s">
        <v>498</v>
      </c>
      <c r="AJ189" s="58" t="s">
        <v>1646</v>
      </c>
      <c r="AK189" s="58" t="s">
        <v>462</v>
      </c>
      <c r="AL189" s="58" t="s">
        <v>1647</v>
      </c>
      <c r="AM189" s="58" t="s">
        <v>1648</v>
      </c>
      <c r="AN189" s="58" t="s">
        <v>1649</v>
      </c>
      <c r="AO189" s="58" t="s">
        <v>66</v>
      </c>
      <c r="AP189" s="58" t="s">
        <v>199</v>
      </c>
      <c r="AQ189" s="58" t="s">
        <v>200</v>
      </c>
      <c r="AR189" s="58" t="s">
        <v>467</v>
      </c>
      <c r="AS189" s="58" t="s">
        <v>1650</v>
      </c>
      <c r="AT189" s="58" t="s">
        <v>1651</v>
      </c>
      <c r="AU189" s="58" t="s">
        <v>470</v>
      </c>
      <c r="AV189" s="58" t="s">
        <v>470</v>
      </c>
      <c r="AW189" s="58" t="s">
        <v>471</v>
      </c>
      <c r="AX189" s="58" t="s">
        <v>1652</v>
      </c>
      <c r="AY189" s="58" t="s">
        <v>1652</v>
      </c>
      <c r="AZ189" s="58" t="s">
        <v>473</v>
      </c>
      <c r="BA189" s="58" t="s">
        <v>1653</v>
      </c>
      <c r="BB189" s="58" t="s">
        <v>1654</v>
      </c>
      <c r="BC189" s="58" t="s">
        <v>966</v>
      </c>
      <c r="BD189" s="58" t="s">
        <v>665</v>
      </c>
      <c r="BE189" s="58" t="s">
        <v>666</v>
      </c>
      <c r="BF189" s="58" t="s">
        <v>667</v>
      </c>
      <c r="BG189" s="58" t="s">
        <v>478</v>
      </c>
      <c r="BH189" s="58" t="s">
        <v>1655</v>
      </c>
      <c r="BI189" s="58" t="s">
        <v>1656</v>
      </c>
      <c r="BJ189" s="58" t="s">
        <v>524</v>
      </c>
      <c r="BK189" s="58" t="s">
        <v>462</v>
      </c>
      <c r="BL189" s="58" t="s">
        <v>498</v>
      </c>
      <c r="BM189" s="58" t="s">
        <v>83</v>
      </c>
      <c r="BN189" s="58" t="s">
        <v>498</v>
      </c>
      <c r="BO189" s="58" t="s">
        <v>91</v>
      </c>
      <c r="BP189" s="58" t="s">
        <v>91</v>
      </c>
      <c r="BQ189" s="58" t="s">
        <v>846</v>
      </c>
      <c r="BR189" s="58" t="s">
        <v>599</v>
      </c>
      <c r="BS189" s="59" t="s">
        <v>1657</v>
      </c>
      <c r="BT189" s="59" t="s">
        <v>1658</v>
      </c>
      <c r="BU189" s="59" t="s">
        <v>1659</v>
      </c>
      <c r="BV189" s="59" t="s">
        <v>489</v>
      </c>
      <c r="BW189" s="59" t="s">
        <v>490</v>
      </c>
      <c r="BX189" s="59" t="s">
        <v>1660</v>
      </c>
      <c r="BY189" s="59" t="s">
        <v>1416</v>
      </c>
      <c r="BZ189" s="59" t="s">
        <v>1657</v>
      </c>
      <c r="CA189" s="59" t="s">
        <v>1661</v>
      </c>
      <c r="CB189" s="59" t="s">
        <v>1659</v>
      </c>
      <c r="CC189" s="59" t="s">
        <v>489</v>
      </c>
      <c r="CD189" s="59" t="s">
        <v>490</v>
      </c>
      <c r="CE189" s="59" t="s">
        <v>1660</v>
      </c>
      <c r="CF189" s="59" t="s">
        <v>1662</v>
      </c>
      <c r="CG189" s="47"/>
    </row>
    <row r="190" spans="1:85" ht="45" customHeight="1" x14ac:dyDescent="0.2">
      <c r="A190" s="77" t="s">
        <v>6570</v>
      </c>
      <c r="B190" s="77">
        <v>39</v>
      </c>
      <c r="C190" s="73" t="s">
        <v>329</v>
      </c>
      <c r="D190" s="58" t="s">
        <v>58</v>
      </c>
      <c r="E190" s="58" t="s">
        <v>59</v>
      </c>
      <c r="F190" s="58" t="s">
        <v>443</v>
      </c>
      <c r="G190" s="58" t="s">
        <v>207</v>
      </c>
      <c r="H190" s="58" t="s">
        <v>1663</v>
      </c>
      <c r="I190" s="58" t="s">
        <v>1664</v>
      </c>
      <c r="J190" s="58" t="s">
        <v>498</v>
      </c>
      <c r="K190" s="58" t="s">
        <v>117</v>
      </c>
      <c r="L190" s="58" t="s">
        <v>1665</v>
      </c>
      <c r="M190" s="58" t="s">
        <v>448</v>
      </c>
      <c r="N190" s="58"/>
      <c r="O190" s="58" t="s">
        <v>2122</v>
      </c>
      <c r="P190" s="58" t="s">
        <v>449</v>
      </c>
      <c r="Q190" s="58"/>
      <c r="R190" s="58" t="s">
        <v>63</v>
      </c>
      <c r="S190" s="58" t="s">
        <v>1666</v>
      </c>
      <c r="T190" s="58" t="s">
        <v>1667</v>
      </c>
      <c r="U190" s="58" t="s">
        <v>1668</v>
      </c>
      <c r="V190" s="58" t="s">
        <v>498</v>
      </c>
      <c r="W190" s="58" t="s">
        <v>216</v>
      </c>
      <c r="X190" s="58" t="s">
        <v>65</v>
      </c>
      <c r="Y190" s="58" t="s">
        <v>454</v>
      </c>
      <c r="Z190" s="58"/>
      <c r="AA190" s="58" t="s">
        <v>1669</v>
      </c>
      <c r="AB190" s="58" t="s">
        <v>1669</v>
      </c>
      <c r="AC190" s="58" t="s">
        <v>1670</v>
      </c>
      <c r="AD190" s="58" t="s">
        <v>1671</v>
      </c>
      <c r="AE190" s="58" t="s">
        <v>1672</v>
      </c>
      <c r="AF190" s="58" t="s">
        <v>1672</v>
      </c>
      <c r="AG190" s="58" t="s">
        <v>1673</v>
      </c>
      <c r="AH190" s="58" t="s">
        <v>1674</v>
      </c>
      <c r="AI190" s="58" t="s">
        <v>498</v>
      </c>
      <c r="AJ190" s="58" t="s">
        <v>1675</v>
      </c>
      <c r="AK190" s="58" t="s">
        <v>462</v>
      </c>
      <c r="AL190" s="58" t="s">
        <v>1676</v>
      </c>
      <c r="AM190" s="58" t="s">
        <v>1677</v>
      </c>
      <c r="AN190" s="58" t="s">
        <v>465</v>
      </c>
      <c r="AO190" s="58" t="s">
        <v>1678</v>
      </c>
      <c r="AP190" s="58" t="s">
        <v>199</v>
      </c>
      <c r="AQ190" s="58" t="s">
        <v>200</v>
      </c>
      <c r="AR190" s="58" t="s">
        <v>467</v>
      </c>
      <c r="AS190" s="58" t="s">
        <v>1679</v>
      </c>
      <c r="AT190" s="58" t="s">
        <v>1680</v>
      </c>
      <c r="AU190" s="58" t="s">
        <v>470</v>
      </c>
      <c r="AV190" s="58" t="s">
        <v>470</v>
      </c>
      <c r="AW190" s="58" t="s">
        <v>471</v>
      </c>
      <c r="AX190" s="58" t="s">
        <v>1681</v>
      </c>
      <c r="AY190" s="58" t="s">
        <v>1681</v>
      </c>
      <c r="AZ190" s="58" t="s">
        <v>1682</v>
      </c>
      <c r="BA190" s="58" t="s">
        <v>1683</v>
      </c>
      <c r="BB190" s="58" t="s">
        <v>1684</v>
      </c>
      <c r="BC190" s="58" t="s">
        <v>1685</v>
      </c>
      <c r="BD190" s="58"/>
      <c r="BE190" s="58" t="s">
        <v>520</v>
      </c>
      <c r="BF190" s="58" t="s">
        <v>1686</v>
      </c>
      <c r="BG190" s="58" t="s">
        <v>522</v>
      </c>
      <c r="BH190" s="58" t="s">
        <v>479</v>
      </c>
      <c r="BI190" s="58" t="s">
        <v>1687</v>
      </c>
      <c r="BJ190" s="58" t="s">
        <v>1688</v>
      </c>
      <c r="BK190" s="58" t="s">
        <v>462</v>
      </c>
      <c r="BL190" s="58" t="s">
        <v>498</v>
      </c>
      <c r="BM190" s="58" t="s">
        <v>68</v>
      </c>
      <c r="BN190" s="58" t="s">
        <v>498</v>
      </c>
      <c r="BO190" s="58" t="s">
        <v>483</v>
      </c>
      <c r="BP190" s="58" t="s">
        <v>483</v>
      </c>
      <c r="BQ190" s="58" t="s">
        <v>560</v>
      </c>
      <c r="BR190" s="58" t="s">
        <v>526</v>
      </c>
      <c r="BS190" s="59" t="s">
        <v>1689</v>
      </c>
      <c r="BT190" s="59" t="s">
        <v>1690</v>
      </c>
      <c r="BU190" s="59" t="s">
        <v>1691</v>
      </c>
      <c r="BV190" s="59" t="s">
        <v>489</v>
      </c>
      <c r="BW190" s="59" t="s">
        <v>490</v>
      </c>
      <c r="BX190" s="59" t="s">
        <v>1692</v>
      </c>
      <c r="BY190" s="59" t="s">
        <v>1693</v>
      </c>
      <c r="BZ190" s="36"/>
      <c r="CA190" s="36"/>
      <c r="CB190" s="36"/>
      <c r="CC190" s="36"/>
      <c r="CD190" s="36"/>
      <c r="CE190" s="36"/>
      <c r="CF190" s="36"/>
      <c r="CG190" s="47"/>
    </row>
    <row r="191" spans="1:85" ht="45" customHeight="1" x14ac:dyDescent="0.2">
      <c r="A191" s="77" t="s">
        <v>6570</v>
      </c>
      <c r="B191" s="77">
        <v>40</v>
      </c>
      <c r="C191" s="73" t="s">
        <v>389</v>
      </c>
      <c r="D191" s="58" t="s">
        <v>58</v>
      </c>
      <c r="E191" s="58" t="s">
        <v>442</v>
      </c>
      <c r="F191" s="58" t="s">
        <v>443</v>
      </c>
      <c r="G191" s="58" t="s">
        <v>207</v>
      </c>
      <c r="H191" s="58" t="s">
        <v>1694</v>
      </c>
      <c r="I191" s="58" t="s">
        <v>1695</v>
      </c>
      <c r="J191" s="58" t="s">
        <v>1696</v>
      </c>
      <c r="K191" s="58" t="s">
        <v>118</v>
      </c>
      <c r="L191" s="58" t="s">
        <v>1697</v>
      </c>
      <c r="M191" s="58" t="s">
        <v>448</v>
      </c>
      <c r="N191" s="58"/>
      <c r="O191" s="58" t="s">
        <v>2122</v>
      </c>
      <c r="P191" s="58" t="s">
        <v>449</v>
      </c>
      <c r="Q191" s="58"/>
      <c r="R191" s="58" t="s">
        <v>63</v>
      </c>
      <c r="S191" s="58" t="s">
        <v>1698</v>
      </c>
      <c r="T191" s="58" t="s">
        <v>1699</v>
      </c>
      <c r="U191" s="58" t="s">
        <v>1700</v>
      </c>
      <c r="V191" s="58" t="s">
        <v>1701</v>
      </c>
      <c r="W191" s="58" t="s">
        <v>214</v>
      </c>
      <c r="X191" s="58" t="s">
        <v>65</v>
      </c>
      <c r="Y191" s="58" t="s">
        <v>454</v>
      </c>
      <c r="Z191" s="58"/>
      <c r="AA191" s="58" t="s">
        <v>1702</v>
      </c>
      <c r="AB191" s="58" t="s">
        <v>1702</v>
      </c>
      <c r="AC191" s="58" t="s">
        <v>1703</v>
      </c>
      <c r="AD191" s="58" t="s">
        <v>1704</v>
      </c>
      <c r="AE191" s="58" t="s">
        <v>1705</v>
      </c>
      <c r="AF191" s="58" t="s">
        <v>1705</v>
      </c>
      <c r="AG191" s="58" t="s">
        <v>1706</v>
      </c>
      <c r="AH191" s="58" t="s">
        <v>1707</v>
      </c>
      <c r="AI191" s="58" t="s">
        <v>498</v>
      </c>
      <c r="AJ191" s="58" t="s">
        <v>1708</v>
      </c>
      <c r="AK191" s="58" t="s">
        <v>462</v>
      </c>
      <c r="AL191" s="58" t="s">
        <v>1709</v>
      </c>
      <c r="AM191" s="58" t="s">
        <v>1710</v>
      </c>
      <c r="AN191" s="58" t="s">
        <v>465</v>
      </c>
      <c r="AO191" s="58" t="s">
        <v>66</v>
      </c>
      <c r="AP191" s="58" t="s">
        <v>466</v>
      </c>
      <c r="AQ191" s="58" t="s">
        <v>200</v>
      </c>
      <c r="AR191" s="58" t="s">
        <v>467</v>
      </c>
      <c r="AS191" s="58" t="s">
        <v>1711</v>
      </c>
      <c r="AT191" s="58" t="s">
        <v>1712</v>
      </c>
      <c r="AU191" s="58" t="s">
        <v>470</v>
      </c>
      <c r="AV191" s="58" t="s">
        <v>471</v>
      </c>
      <c r="AW191" s="58" t="s">
        <v>471</v>
      </c>
      <c r="AX191" s="58" t="s">
        <v>1713</v>
      </c>
      <c r="AY191" s="58" t="s">
        <v>1713</v>
      </c>
      <c r="AZ191" s="58" t="s">
        <v>473</v>
      </c>
      <c r="BA191" s="58" t="s">
        <v>1714</v>
      </c>
      <c r="BB191" s="58" t="s">
        <v>1715</v>
      </c>
      <c r="BC191" s="58" t="s">
        <v>966</v>
      </c>
      <c r="BD191" s="58" t="s">
        <v>665</v>
      </c>
      <c r="BE191" s="58" t="s">
        <v>520</v>
      </c>
      <c r="BF191" s="58" t="s">
        <v>1716</v>
      </c>
      <c r="BG191" s="58" t="s">
        <v>522</v>
      </c>
      <c r="BH191" s="58" t="s">
        <v>479</v>
      </c>
      <c r="BI191" s="58" t="s">
        <v>1717</v>
      </c>
      <c r="BJ191" s="58" t="s">
        <v>524</v>
      </c>
      <c r="BK191" s="58" t="s">
        <v>462</v>
      </c>
      <c r="BL191" s="58" t="s">
        <v>1718</v>
      </c>
      <c r="BM191" s="58" t="s">
        <v>83</v>
      </c>
      <c r="BN191" s="58" t="s">
        <v>933</v>
      </c>
      <c r="BO191" s="58" t="s">
        <v>483</v>
      </c>
      <c r="BP191" s="58" t="s">
        <v>483</v>
      </c>
      <c r="BQ191" s="58" t="s">
        <v>560</v>
      </c>
      <c r="BR191" s="58" t="s">
        <v>526</v>
      </c>
      <c r="BS191" s="59" t="s">
        <v>1719</v>
      </c>
      <c r="BT191" s="59" t="s">
        <v>1720</v>
      </c>
      <c r="BU191" s="59" t="s">
        <v>970</v>
      </c>
      <c r="BV191" s="59" t="s">
        <v>489</v>
      </c>
      <c r="BW191" s="59" t="s">
        <v>490</v>
      </c>
      <c r="BX191" s="59" t="s">
        <v>1721</v>
      </c>
      <c r="BY191" s="59" t="s">
        <v>492</v>
      </c>
      <c r="BZ191" s="59" t="s">
        <v>1722</v>
      </c>
      <c r="CA191" s="59" t="s">
        <v>1720</v>
      </c>
      <c r="CB191" s="59" t="s">
        <v>970</v>
      </c>
      <c r="CC191" s="59" t="s">
        <v>489</v>
      </c>
      <c r="CD191" s="59" t="s">
        <v>490</v>
      </c>
      <c r="CE191" s="59" t="s">
        <v>1723</v>
      </c>
      <c r="CF191" s="59" t="s">
        <v>1724</v>
      </c>
      <c r="CG191" s="47"/>
    </row>
    <row r="192" spans="1:85" ht="45" customHeight="1" x14ac:dyDescent="0.2">
      <c r="A192" s="77" t="s">
        <v>6570</v>
      </c>
      <c r="B192" s="77">
        <v>41</v>
      </c>
      <c r="C192" s="73" t="s">
        <v>390</v>
      </c>
      <c r="D192" s="58" t="s">
        <v>58</v>
      </c>
      <c r="E192" s="58" t="s">
        <v>442</v>
      </c>
      <c r="F192" s="58" t="s">
        <v>443</v>
      </c>
      <c r="G192" s="58" t="s">
        <v>207</v>
      </c>
      <c r="H192" s="58" t="s">
        <v>1725</v>
      </c>
      <c r="I192" s="58" t="s">
        <v>1726</v>
      </c>
      <c r="J192" s="58" t="s">
        <v>498</v>
      </c>
      <c r="K192" s="58" t="s">
        <v>119</v>
      </c>
      <c r="L192" s="58" t="s">
        <v>1727</v>
      </c>
      <c r="M192" s="58" t="s">
        <v>448</v>
      </c>
      <c r="N192" s="58"/>
      <c r="O192" s="58" t="s">
        <v>2122</v>
      </c>
      <c r="P192" s="58" t="s">
        <v>449</v>
      </c>
      <c r="Q192" s="58"/>
      <c r="R192" s="58" t="s">
        <v>63</v>
      </c>
      <c r="S192" s="58" t="s">
        <v>1728</v>
      </c>
      <c r="T192" s="58" t="s">
        <v>64</v>
      </c>
      <c r="U192" s="58" t="s">
        <v>1729</v>
      </c>
      <c r="V192" s="58" t="s">
        <v>1730</v>
      </c>
      <c r="W192" s="58" t="s">
        <v>453</v>
      </c>
      <c r="X192" s="58" t="s">
        <v>65</v>
      </c>
      <c r="Y192" s="58" t="s">
        <v>454</v>
      </c>
      <c r="Z192" s="58"/>
      <c r="AA192" s="58" t="s">
        <v>1731</v>
      </c>
      <c r="AB192" s="58" t="s">
        <v>1731</v>
      </c>
      <c r="AC192" s="58" t="s">
        <v>1732</v>
      </c>
      <c r="AD192" s="58" t="s">
        <v>1733</v>
      </c>
      <c r="AE192" s="58" t="s">
        <v>1734</v>
      </c>
      <c r="AF192" s="58" t="s">
        <v>1734</v>
      </c>
      <c r="AG192" s="58" t="s">
        <v>1735</v>
      </c>
      <c r="AH192" s="58" t="s">
        <v>1736</v>
      </c>
      <c r="AI192" s="58" t="s">
        <v>498</v>
      </c>
      <c r="AJ192" s="58" t="s">
        <v>1737</v>
      </c>
      <c r="AK192" s="58" t="s">
        <v>462</v>
      </c>
      <c r="AL192" s="58" t="s">
        <v>1738</v>
      </c>
      <c r="AM192" s="58" t="s">
        <v>1739</v>
      </c>
      <c r="AN192" s="58" t="s">
        <v>465</v>
      </c>
      <c r="AO192" s="58" t="s">
        <v>66</v>
      </c>
      <c r="AP192" s="58" t="s">
        <v>466</v>
      </c>
      <c r="AQ192" s="58" t="s">
        <v>200</v>
      </c>
      <c r="AR192" s="58" t="s">
        <v>467</v>
      </c>
      <c r="AS192" s="58" t="s">
        <v>960</v>
      </c>
      <c r="AT192" s="58" t="s">
        <v>1740</v>
      </c>
      <c r="AU192" s="58" t="s">
        <v>470</v>
      </c>
      <c r="AV192" s="58" t="s">
        <v>470</v>
      </c>
      <c r="AW192" s="58" t="s">
        <v>471</v>
      </c>
      <c r="AX192" s="58" t="s">
        <v>1741</v>
      </c>
      <c r="AY192" s="58" t="s">
        <v>1741</v>
      </c>
      <c r="AZ192" s="58" t="s">
        <v>1742</v>
      </c>
      <c r="BA192" s="58" t="s">
        <v>1743</v>
      </c>
      <c r="BB192" s="58" t="s">
        <v>1744</v>
      </c>
      <c r="BC192" s="58" t="s">
        <v>1745</v>
      </c>
      <c r="BD192" s="58"/>
      <c r="BE192" s="58" t="s">
        <v>666</v>
      </c>
      <c r="BF192" s="58" t="s">
        <v>1746</v>
      </c>
      <c r="BG192" s="58" t="s">
        <v>522</v>
      </c>
      <c r="BH192" s="58" t="s">
        <v>479</v>
      </c>
      <c r="BI192" s="58" t="s">
        <v>1747</v>
      </c>
      <c r="BJ192" s="58" t="s">
        <v>67</v>
      </c>
      <c r="BK192" s="58" t="s">
        <v>462</v>
      </c>
      <c r="BL192" s="58" t="s">
        <v>498</v>
      </c>
      <c r="BM192" s="58" t="s">
        <v>82</v>
      </c>
      <c r="BN192" s="58" t="s">
        <v>1748</v>
      </c>
      <c r="BO192" s="58" t="s">
        <v>81</v>
      </c>
      <c r="BP192" s="58" t="s">
        <v>81</v>
      </c>
      <c r="BQ192" s="58" t="s">
        <v>1749</v>
      </c>
      <c r="BR192" s="58" t="s">
        <v>1750</v>
      </c>
      <c r="BS192" s="59" t="s">
        <v>1751</v>
      </c>
      <c r="BT192" s="59" t="s">
        <v>1752</v>
      </c>
      <c r="BU192" s="59" t="s">
        <v>1753</v>
      </c>
      <c r="BV192" s="59" t="s">
        <v>489</v>
      </c>
      <c r="BW192" s="59" t="s">
        <v>1754</v>
      </c>
      <c r="BX192" s="59" t="s">
        <v>1755</v>
      </c>
      <c r="BY192" s="59"/>
      <c r="BZ192" s="59" t="s">
        <v>1756</v>
      </c>
      <c r="CA192" s="59" t="s">
        <v>1752</v>
      </c>
      <c r="CB192" s="59"/>
      <c r="CC192" s="59" t="s">
        <v>489</v>
      </c>
      <c r="CD192" s="59" t="s">
        <v>1757</v>
      </c>
      <c r="CE192" s="59" t="s">
        <v>1758</v>
      </c>
      <c r="CF192" s="59"/>
      <c r="CG192" s="47"/>
    </row>
    <row r="193" spans="1:85" ht="45" customHeight="1" x14ac:dyDescent="0.2">
      <c r="A193" s="77" t="s">
        <v>6570</v>
      </c>
      <c r="B193" s="77">
        <v>42</v>
      </c>
      <c r="C193" s="73" t="s">
        <v>391</v>
      </c>
      <c r="D193" s="58" t="s">
        <v>58</v>
      </c>
      <c r="E193" s="58" t="s">
        <v>442</v>
      </c>
      <c r="F193" s="58" t="s">
        <v>443</v>
      </c>
      <c r="G193" s="58" t="s">
        <v>207</v>
      </c>
      <c r="H193" s="58" t="s">
        <v>1759</v>
      </c>
      <c r="I193" s="58" t="s">
        <v>1760</v>
      </c>
      <c r="J193" s="58" t="s">
        <v>1761</v>
      </c>
      <c r="K193" s="58" t="s">
        <v>120</v>
      </c>
      <c r="L193" s="58" t="s">
        <v>1762</v>
      </c>
      <c r="M193" s="58" t="s">
        <v>448</v>
      </c>
      <c r="N193" s="58"/>
      <c r="O193" s="58" t="s">
        <v>2122</v>
      </c>
      <c r="P193" s="58" t="s">
        <v>449</v>
      </c>
      <c r="Q193" s="58"/>
      <c r="R193" s="58" t="s">
        <v>63</v>
      </c>
      <c r="S193" s="58" t="s">
        <v>1763</v>
      </c>
      <c r="T193" s="58" t="s">
        <v>1764</v>
      </c>
      <c r="U193" s="58" t="s">
        <v>1765</v>
      </c>
      <c r="V193" s="58" t="s">
        <v>1766</v>
      </c>
      <c r="W193" s="58" t="s">
        <v>217</v>
      </c>
      <c r="X193" s="58" t="s">
        <v>65</v>
      </c>
      <c r="Y193" s="58" t="s">
        <v>454</v>
      </c>
      <c r="Z193" s="58"/>
      <c r="AA193" s="58" t="s">
        <v>1767</v>
      </c>
      <c r="AB193" s="58" t="s">
        <v>1767</v>
      </c>
      <c r="AC193" s="58" t="s">
        <v>1768</v>
      </c>
      <c r="AD193" s="58" t="s">
        <v>1769</v>
      </c>
      <c r="AE193" s="58" t="s">
        <v>1770</v>
      </c>
      <c r="AF193" s="58" t="s">
        <v>1770</v>
      </c>
      <c r="AG193" s="58" t="s">
        <v>1771</v>
      </c>
      <c r="AH193" s="58" t="s">
        <v>1772</v>
      </c>
      <c r="AI193" s="58" t="s">
        <v>1152</v>
      </c>
      <c r="AJ193" s="58" t="s">
        <v>1773</v>
      </c>
      <c r="AK193" s="58" t="s">
        <v>462</v>
      </c>
      <c r="AL193" s="58" t="s">
        <v>1774</v>
      </c>
      <c r="AM193" s="58" t="s">
        <v>1775</v>
      </c>
      <c r="AN193" s="58" t="s">
        <v>465</v>
      </c>
      <c r="AO193" s="58" t="s">
        <v>66</v>
      </c>
      <c r="AP193" s="58" t="s">
        <v>466</v>
      </c>
      <c r="AQ193" s="58" t="s">
        <v>200</v>
      </c>
      <c r="AR193" s="58" t="s">
        <v>1025</v>
      </c>
      <c r="AS193" s="58" t="s">
        <v>549</v>
      </c>
      <c r="AT193" s="58" t="s">
        <v>1776</v>
      </c>
      <c r="AU193" s="58" t="s">
        <v>471</v>
      </c>
      <c r="AV193" s="58" t="s">
        <v>471</v>
      </c>
      <c r="AW193" s="58" t="s">
        <v>471</v>
      </c>
      <c r="AX193" s="58" t="s">
        <v>905</v>
      </c>
      <c r="AY193" s="58" t="s">
        <v>905</v>
      </c>
      <c r="AZ193" s="58" t="s">
        <v>906</v>
      </c>
      <c r="BA193" s="58" t="s">
        <v>1777</v>
      </c>
      <c r="BB193" s="58" t="s">
        <v>1778</v>
      </c>
      <c r="BC193" s="58" t="s">
        <v>1779</v>
      </c>
      <c r="BD193" s="58"/>
      <c r="BE193" s="58" t="s">
        <v>520</v>
      </c>
      <c r="BF193" s="58" t="s">
        <v>667</v>
      </c>
      <c r="BG193" s="58" t="s">
        <v>479</v>
      </c>
      <c r="BH193" s="58" t="s">
        <v>522</v>
      </c>
      <c r="BI193" s="58" t="s">
        <v>1780</v>
      </c>
      <c r="BJ193" s="58" t="s">
        <v>524</v>
      </c>
      <c r="BK193" s="58" t="s">
        <v>462</v>
      </c>
      <c r="BL193" s="58" t="s">
        <v>481</v>
      </c>
      <c r="BM193" s="58" t="s">
        <v>90</v>
      </c>
      <c r="BN193" s="58" t="s">
        <v>558</v>
      </c>
      <c r="BO193" s="58" t="s">
        <v>86</v>
      </c>
      <c r="BP193" s="58" t="s">
        <v>86</v>
      </c>
      <c r="BQ193" s="58" t="s">
        <v>560</v>
      </c>
      <c r="BR193" s="58" t="s">
        <v>526</v>
      </c>
      <c r="BS193" s="59" t="s">
        <v>1781</v>
      </c>
      <c r="BT193" s="59" t="s">
        <v>1782</v>
      </c>
      <c r="BU193" s="59" t="s">
        <v>1783</v>
      </c>
      <c r="BV193" s="59" t="s">
        <v>489</v>
      </c>
      <c r="BW193" s="59" t="s">
        <v>490</v>
      </c>
      <c r="BX193" s="59" t="s">
        <v>1784</v>
      </c>
      <c r="BY193" s="59" t="s">
        <v>1320</v>
      </c>
      <c r="BZ193" s="59" t="s">
        <v>1785</v>
      </c>
      <c r="CA193" s="59" t="s">
        <v>1782</v>
      </c>
      <c r="CB193" s="59" t="s">
        <v>1786</v>
      </c>
      <c r="CC193" s="59" t="s">
        <v>489</v>
      </c>
      <c r="CD193" s="59" t="s">
        <v>490</v>
      </c>
      <c r="CE193" s="59" t="s">
        <v>1787</v>
      </c>
      <c r="CF193" s="59" t="s">
        <v>1788</v>
      </c>
      <c r="CG193" s="47"/>
    </row>
    <row r="194" spans="1:85" ht="45" customHeight="1" x14ac:dyDescent="0.2">
      <c r="A194" s="77" t="s">
        <v>6570</v>
      </c>
      <c r="B194" s="77">
        <v>43</v>
      </c>
      <c r="C194" s="73" t="s">
        <v>392</v>
      </c>
      <c r="D194" s="58" t="s">
        <v>58</v>
      </c>
      <c r="E194" s="58" t="s">
        <v>442</v>
      </c>
      <c r="F194" s="58" t="s">
        <v>443</v>
      </c>
      <c r="G194" s="58" t="s">
        <v>207</v>
      </c>
      <c r="H194" s="58" t="s">
        <v>1789</v>
      </c>
      <c r="I194" s="58" t="s">
        <v>1790</v>
      </c>
      <c r="J194" s="58" t="s">
        <v>498</v>
      </c>
      <c r="K194" s="58" t="s">
        <v>121</v>
      </c>
      <c r="L194" s="58" t="s">
        <v>1791</v>
      </c>
      <c r="M194" s="58" t="s">
        <v>448</v>
      </c>
      <c r="N194" s="58"/>
      <c r="O194" s="58" t="s">
        <v>2122</v>
      </c>
      <c r="P194" s="58" t="s">
        <v>449</v>
      </c>
      <c r="Q194" s="58"/>
      <c r="R194" s="58" t="s">
        <v>63</v>
      </c>
      <c r="S194" s="58" t="s">
        <v>1792</v>
      </c>
      <c r="T194" s="58" t="s">
        <v>64</v>
      </c>
      <c r="U194" s="58" t="s">
        <v>1793</v>
      </c>
      <c r="V194" s="58" t="s">
        <v>1794</v>
      </c>
      <c r="W194" s="58" t="s">
        <v>453</v>
      </c>
      <c r="X194" s="58" t="s">
        <v>65</v>
      </c>
      <c r="Y194" s="58" t="s">
        <v>454</v>
      </c>
      <c r="Z194" s="58"/>
      <c r="AA194" s="58" t="s">
        <v>1795</v>
      </c>
      <c r="AB194" s="58" t="s">
        <v>1795</v>
      </c>
      <c r="AC194" s="58"/>
      <c r="AD194" s="58"/>
      <c r="AE194" s="58" t="s">
        <v>1796</v>
      </c>
      <c r="AF194" s="58" t="s">
        <v>1796</v>
      </c>
      <c r="AG194" s="58" t="s">
        <v>1797</v>
      </c>
      <c r="AH194" s="58" t="s">
        <v>1798</v>
      </c>
      <c r="AI194" s="58" t="s">
        <v>498</v>
      </c>
      <c r="AJ194" s="58" t="s">
        <v>1799</v>
      </c>
      <c r="AK194" s="58" t="s">
        <v>462</v>
      </c>
      <c r="AL194" s="58" t="s">
        <v>1800</v>
      </c>
      <c r="AM194" s="58" t="s">
        <v>1801</v>
      </c>
      <c r="AN194" s="58" t="s">
        <v>465</v>
      </c>
      <c r="AO194" s="58" t="s">
        <v>66</v>
      </c>
      <c r="AP194" s="58" t="s">
        <v>466</v>
      </c>
      <c r="AQ194" s="58" t="s">
        <v>200</v>
      </c>
      <c r="AR194" s="58" t="s">
        <v>467</v>
      </c>
      <c r="AS194" s="58" t="s">
        <v>1802</v>
      </c>
      <c r="AT194" s="58" t="s">
        <v>1803</v>
      </c>
      <c r="AU194" s="58" t="s">
        <v>470</v>
      </c>
      <c r="AV194" s="58" t="s">
        <v>471</v>
      </c>
      <c r="AW194" s="58" t="s">
        <v>471</v>
      </c>
      <c r="AX194" s="58" t="s">
        <v>690</v>
      </c>
      <c r="AY194" s="58" t="s">
        <v>690</v>
      </c>
      <c r="AZ194" s="58" t="s">
        <v>1804</v>
      </c>
      <c r="BA194" s="58" t="s">
        <v>1805</v>
      </c>
      <c r="BB194" s="58" t="s">
        <v>1806</v>
      </c>
      <c r="BC194" s="58" t="s">
        <v>1807</v>
      </c>
      <c r="BD194" s="58" t="s">
        <v>665</v>
      </c>
      <c r="BE194" s="58"/>
      <c r="BF194" s="58" t="s">
        <v>1031</v>
      </c>
      <c r="BG194" s="58" t="s">
        <v>522</v>
      </c>
      <c r="BH194" s="58" t="s">
        <v>479</v>
      </c>
      <c r="BI194" s="58" t="s">
        <v>1808</v>
      </c>
      <c r="BJ194" s="58" t="s">
        <v>524</v>
      </c>
      <c r="BK194" s="58" t="s">
        <v>462</v>
      </c>
      <c r="BL194" s="58" t="s">
        <v>498</v>
      </c>
      <c r="BM194" s="58" t="s">
        <v>85</v>
      </c>
      <c r="BN194" s="58" t="s">
        <v>938</v>
      </c>
      <c r="BO194" s="58" t="s">
        <v>483</v>
      </c>
      <c r="BP194" s="58" t="s">
        <v>483</v>
      </c>
      <c r="BQ194" s="58" t="s">
        <v>1562</v>
      </c>
      <c r="BR194" s="58" t="s">
        <v>599</v>
      </c>
      <c r="BS194" s="59" t="s">
        <v>1809</v>
      </c>
      <c r="BT194" s="59" t="s">
        <v>1810</v>
      </c>
      <c r="BU194" s="59" t="s">
        <v>1811</v>
      </c>
      <c r="BV194" s="59" t="s">
        <v>489</v>
      </c>
      <c r="BW194" s="59" t="s">
        <v>490</v>
      </c>
      <c r="BX194" s="59" t="s">
        <v>1812</v>
      </c>
      <c r="BY194" s="59" t="s">
        <v>1813</v>
      </c>
      <c r="BZ194" s="59" t="s">
        <v>1814</v>
      </c>
      <c r="CA194" s="59" t="s">
        <v>1810</v>
      </c>
      <c r="CB194" s="59" t="s">
        <v>1811</v>
      </c>
      <c r="CC194" s="59" t="s">
        <v>489</v>
      </c>
      <c r="CD194" s="59" t="s">
        <v>490</v>
      </c>
      <c r="CE194" s="59" t="s">
        <v>1812</v>
      </c>
      <c r="CF194" s="59" t="s">
        <v>1813</v>
      </c>
      <c r="CG194" s="47"/>
    </row>
    <row r="195" spans="1:85" ht="45" customHeight="1" x14ac:dyDescent="0.2">
      <c r="A195" s="77" t="s">
        <v>6570</v>
      </c>
      <c r="B195" s="77">
        <v>44</v>
      </c>
      <c r="C195" s="73" t="s">
        <v>393</v>
      </c>
      <c r="D195" s="58" t="s">
        <v>58</v>
      </c>
      <c r="E195" s="58" t="s">
        <v>442</v>
      </c>
      <c r="F195" s="58" t="s">
        <v>443</v>
      </c>
      <c r="G195" s="58" t="s">
        <v>207</v>
      </c>
      <c r="H195" s="58" t="s">
        <v>1815</v>
      </c>
      <c r="I195" s="58" t="s">
        <v>1816</v>
      </c>
      <c r="J195" s="58" t="s">
        <v>1817</v>
      </c>
      <c r="K195" s="58" t="s">
        <v>122</v>
      </c>
      <c r="L195" s="58" t="s">
        <v>1818</v>
      </c>
      <c r="M195" s="58" t="s">
        <v>448</v>
      </c>
      <c r="N195" s="58"/>
      <c r="O195" s="58" t="s">
        <v>2122</v>
      </c>
      <c r="P195" s="58" t="s">
        <v>449</v>
      </c>
      <c r="Q195" s="58"/>
      <c r="R195" s="58" t="s">
        <v>63</v>
      </c>
      <c r="S195" s="58" t="s">
        <v>1819</v>
      </c>
      <c r="T195" s="58" t="s">
        <v>64</v>
      </c>
      <c r="U195" s="58" t="s">
        <v>1820</v>
      </c>
      <c r="V195" s="58" t="s">
        <v>1821</v>
      </c>
      <c r="W195" s="58" t="s">
        <v>214</v>
      </c>
      <c r="X195" s="58" t="s">
        <v>65</v>
      </c>
      <c r="Y195" s="58" t="s">
        <v>454</v>
      </c>
      <c r="Z195" s="58"/>
      <c r="AA195" s="58" t="s">
        <v>1822</v>
      </c>
      <c r="AB195" s="58" t="s">
        <v>1822</v>
      </c>
      <c r="AC195" s="58" t="s">
        <v>1823</v>
      </c>
      <c r="AD195" s="58" t="s">
        <v>1824</v>
      </c>
      <c r="AE195" s="58" t="s">
        <v>1825</v>
      </c>
      <c r="AF195" s="58" t="s">
        <v>1826</v>
      </c>
      <c r="AG195" s="58" t="s">
        <v>1827</v>
      </c>
      <c r="AH195" s="58" t="s">
        <v>1828</v>
      </c>
      <c r="AI195" s="58" t="s">
        <v>498</v>
      </c>
      <c r="AJ195" s="58" t="s">
        <v>1829</v>
      </c>
      <c r="AK195" s="58" t="s">
        <v>462</v>
      </c>
      <c r="AL195" s="58" t="s">
        <v>1830</v>
      </c>
      <c r="AM195" s="58" t="s">
        <v>1831</v>
      </c>
      <c r="AN195" s="58" t="s">
        <v>465</v>
      </c>
      <c r="AO195" s="58" t="s">
        <v>66</v>
      </c>
      <c r="AP195" s="58" t="s">
        <v>466</v>
      </c>
      <c r="AQ195" s="58" t="s">
        <v>200</v>
      </c>
      <c r="AR195" s="58" t="s">
        <v>467</v>
      </c>
      <c r="AS195" s="58" t="s">
        <v>549</v>
      </c>
      <c r="AT195" s="58" t="s">
        <v>1832</v>
      </c>
      <c r="AU195" s="58" t="s">
        <v>470</v>
      </c>
      <c r="AV195" s="58" t="s">
        <v>471</v>
      </c>
      <c r="AW195" s="58" t="s">
        <v>471</v>
      </c>
      <c r="AX195" s="58" t="s">
        <v>905</v>
      </c>
      <c r="AY195" s="58" t="s">
        <v>905</v>
      </c>
      <c r="AZ195" s="58" t="s">
        <v>473</v>
      </c>
      <c r="BA195" s="58" t="s">
        <v>1743</v>
      </c>
      <c r="BB195" s="58" t="s">
        <v>1833</v>
      </c>
      <c r="BC195" s="58" t="s">
        <v>1834</v>
      </c>
      <c r="BD195" s="58" t="s">
        <v>665</v>
      </c>
      <c r="BE195" s="58"/>
      <c r="BF195" s="65" t="s">
        <v>1835</v>
      </c>
      <c r="BG195" s="58" t="s">
        <v>522</v>
      </c>
      <c r="BH195" s="58" t="s">
        <v>479</v>
      </c>
      <c r="BI195" s="58" t="s">
        <v>1836</v>
      </c>
      <c r="BJ195" s="58" t="s">
        <v>524</v>
      </c>
      <c r="BK195" s="58" t="s">
        <v>462</v>
      </c>
      <c r="BL195" s="58" t="s">
        <v>498</v>
      </c>
      <c r="BM195" s="58" t="s">
        <v>84</v>
      </c>
      <c r="BN195" s="58" t="s">
        <v>1837</v>
      </c>
      <c r="BO195" s="58" t="s">
        <v>130</v>
      </c>
      <c r="BP195" s="58" t="s">
        <v>130</v>
      </c>
      <c r="BQ195" s="58" t="s">
        <v>1838</v>
      </c>
      <c r="BR195" s="58" t="s">
        <v>599</v>
      </c>
      <c r="BS195" s="59" t="s">
        <v>1839</v>
      </c>
      <c r="BT195" s="59" t="s">
        <v>1840</v>
      </c>
      <c r="BU195" s="59" t="s">
        <v>1841</v>
      </c>
      <c r="BV195" s="59" t="s">
        <v>489</v>
      </c>
      <c r="BW195" s="59" t="s">
        <v>490</v>
      </c>
      <c r="BX195" s="59" t="s">
        <v>1842</v>
      </c>
      <c r="BY195" s="59" t="s">
        <v>1351</v>
      </c>
      <c r="BZ195" s="59" t="s">
        <v>1843</v>
      </c>
      <c r="CA195" s="59" t="s">
        <v>1840</v>
      </c>
      <c r="CB195" s="59" t="s">
        <v>1841</v>
      </c>
      <c r="CC195" s="59" t="s">
        <v>489</v>
      </c>
      <c r="CD195" s="59" t="s">
        <v>1844</v>
      </c>
      <c r="CE195" s="59" t="s">
        <v>1845</v>
      </c>
      <c r="CF195" s="59" t="s">
        <v>1351</v>
      </c>
      <c r="CG195" s="47"/>
    </row>
    <row r="196" spans="1:85" ht="45" customHeight="1" x14ac:dyDescent="0.2">
      <c r="A196" s="77" t="s">
        <v>6570</v>
      </c>
      <c r="B196" s="77">
        <v>45</v>
      </c>
      <c r="C196" s="73" t="s">
        <v>330</v>
      </c>
      <c r="D196" s="58" t="s">
        <v>58</v>
      </c>
      <c r="E196" s="58" t="s">
        <v>442</v>
      </c>
      <c r="F196" s="58" t="s">
        <v>443</v>
      </c>
      <c r="G196" s="58" t="s">
        <v>207</v>
      </c>
      <c r="H196" s="58" t="s">
        <v>1846</v>
      </c>
      <c r="I196" s="58" t="s">
        <v>1847</v>
      </c>
      <c r="J196" s="58" t="s">
        <v>498</v>
      </c>
      <c r="K196" s="58" t="s">
        <v>123</v>
      </c>
      <c r="L196" s="58" t="s">
        <v>1848</v>
      </c>
      <c r="M196" s="58" t="s">
        <v>448</v>
      </c>
      <c r="N196" s="58"/>
      <c r="O196" s="58" t="s">
        <v>2122</v>
      </c>
      <c r="P196" s="58" t="s">
        <v>449</v>
      </c>
      <c r="Q196" s="58"/>
      <c r="R196" s="58" t="s">
        <v>63</v>
      </c>
      <c r="S196" s="58" t="s">
        <v>1849</v>
      </c>
      <c r="T196" s="58" t="s">
        <v>64</v>
      </c>
      <c r="U196" s="58" t="s">
        <v>1850</v>
      </c>
      <c r="V196" s="58" t="s">
        <v>1851</v>
      </c>
      <c r="W196" s="58" t="s">
        <v>216</v>
      </c>
      <c r="X196" s="58" t="s">
        <v>65</v>
      </c>
      <c r="Y196" s="58" t="s">
        <v>454</v>
      </c>
      <c r="Z196" s="58"/>
      <c r="AA196" s="58" t="s">
        <v>1852</v>
      </c>
      <c r="AB196" s="58" t="s">
        <v>1852</v>
      </c>
      <c r="AC196" s="58" t="s">
        <v>1853</v>
      </c>
      <c r="AD196" s="58" t="s">
        <v>1854</v>
      </c>
      <c r="AE196" s="58" t="s">
        <v>1855</v>
      </c>
      <c r="AF196" s="58" t="s">
        <v>1855</v>
      </c>
      <c r="AG196" s="58" t="s">
        <v>1856</v>
      </c>
      <c r="AH196" s="58" t="s">
        <v>1857</v>
      </c>
      <c r="AI196" s="58" t="s">
        <v>498</v>
      </c>
      <c r="AJ196" s="58" t="s">
        <v>1858</v>
      </c>
      <c r="AK196" s="58" t="s">
        <v>462</v>
      </c>
      <c r="AL196" s="58" t="s">
        <v>1859</v>
      </c>
      <c r="AM196" s="58" t="s">
        <v>1860</v>
      </c>
      <c r="AN196" s="58" t="s">
        <v>465</v>
      </c>
      <c r="AO196" s="58" t="s">
        <v>66</v>
      </c>
      <c r="AP196" s="58" t="s">
        <v>199</v>
      </c>
      <c r="AQ196" s="58" t="s">
        <v>200</v>
      </c>
      <c r="AR196" s="58" t="s">
        <v>467</v>
      </c>
      <c r="AS196" s="58" t="s">
        <v>1861</v>
      </c>
      <c r="AT196" s="58" t="s">
        <v>1862</v>
      </c>
      <c r="AU196" s="58" t="s">
        <v>470</v>
      </c>
      <c r="AV196" s="58" t="s">
        <v>471</v>
      </c>
      <c r="AW196" s="58" t="s">
        <v>471</v>
      </c>
      <c r="AX196" s="58" t="s">
        <v>1863</v>
      </c>
      <c r="AY196" s="58" t="s">
        <v>1863</v>
      </c>
      <c r="AZ196" s="58" t="s">
        <v>1864</v>
      </c>
      <c r="BA196" s="58" t="s">
        <v>1865</v>
      </c>
      <c r="BB196" s="58" t="s">
        <v>1866</v>
      </c>
      <c r="BC196" s="58" t="s">
        <v>1867</v>
      </c>
      <c r="BD196" s="58" t="s">
        <v>665</v>
      </c>
      <c r="BE196" s="58" t="s">
        <v>520</v>
      </c>
      <c r="BF196" s="58" t="s">
        <v>1868</v>
      </c>
      <c r="BG196" s="58" t="s">
        <v>478</v>
      </c>
      <c r="BH196" s="58" t="s">
        <v>479</v>
      </c>
      <c r="BI196" s="58" t="s">
        <v>1869</v>
      </c>
      <c r="BJ196" s="58" t="s">
        <v>67</v>
      </c>
      <c r="BK196" s="58" t="s">
        <v>462</v>
      </c>
      <c r="BL196" s="58" t="s">
        <v>498</v>
      </c>
      <c r="BM196" s="58" t="s">
        <v>83</v>
      </c>
      <c r="BN196" s="58" t="s">
        <v>1870</v>
      </c>
      <c r="BO196" s="58" t="s">
        <v>106</v>
      </c>
      <c r="BP196" s="58" t="s">
        <v>106</v>
      </c>
      <c r="BQ196" s="58" t="s">
        <v>560</v>
      </c>
      <c r="BR196" s="58" t="s">
        <v>526</v>
      </c>
      <c r="BS196" s="59" t="s">
        <v>1871</v>
      </c>
      <c r="BT196" s="59" t="s">
        <v>1872</v>
      </c>
      <c r="BU196" s="59" t="s">
        <v>1873</v>
      </c>
      <c r="BV196" s="59" t="s">
        <v>489</v>
      </c>
      <c r="BW196" s="59" t="s">
        <v>490</v>
      </c>
      <c r="BX196" s="59" t="s">
        <v>1874</v>
      </c>
      <c r="BY196" s="59" t="s">
        <v>1875</v>
      </c>
      <c r="BZ196" s="59" t="s">
        <v>1876</v>
      </c>
      <c r="CA196" s="59" t="s">
        <v>1877</v>
      </c>
      <c r="CB196" s="59" t="s">
        <v>1873</v>
      </c>
      <c r="CC196" s="59" t="s">
        <v>489</v>
      </c>
      <c r="CD196" s="59" t="s">
        <v>490</v>
      </c>
      <c r="CE196" s="59" t="s">
        <v>1878</v>
      </c>
      <c r="CF196" s="59" t="s">
        <v>1875</v>
      </c>
      <c r="CG196" s="47"/>
    </row>
    <row r="197" spans="1:85" ht="45" customHeight="1" x14ac:dyDescent="0.2">
      <c r="A197" s="77" t="s">
        <v>6570</v>
      </c>
      <c r="B197" s="77">
        <v>46</v>
      </c>
      <c r="C197" s="73" t="s">
        <v>394</v>
      </c>
      <c r="D197" s="58" t="s">
        <v>58</v>
      </c>
      <c r="E197" s="58" t="s">
        <v>442</v>
      </c>
      <c r="F197" s="58" t="s">
        <v>443</v>
      </c>
      <c r="G197" s="58" t="s">
        <v>207</v>
      </c>
      <c r="H197" s="58" t="s">
        <v>1879</v>
      </c>
      <c r="I197" s="58" t="s">
        <v>1880</v>
      </c>
      <c r="J197" s="58" t="s">
        <v>498</v>
      </c>
      <c r="K197" s="58" t="s">
        <v>124</v>
      </c>
      <c r="L197" s="58" t="s">
        <v>1881</v>
      </c>
      <c r="M197" s="58" t="s">
        <v>448</v>
      </c>
      <c r="N197" s="58"/>
      <c r="O197" s="58" t="s">
        <v>2122</v>
      </c>
      <c r="P197" s="58" t="s">
        <v>449</v>
      </c>
      <c r="Q197" s="58"/>
      <c r="R197" s="58" t="s">
        <v>63</v>
      </c>
      <c r="S197" s="58" t="s">
        <v>1882</v>
      </c>
      <c r="T197" s="58" t="s">
        <v>1883</v>
      </c>
      <c r="U197" s="58" t="s">
        <v>1884</v>
      </c>
      <c r="V197" s="58" t="s">
        <v>1885</v>
      </c>
      <c r="W197" s="58" t="s">
        <v>453</v>
      </c>
      <c r="X197" s="58" t="s">
        <v>65</v>
      </c>
      <c r="Y197" s="58" t="s">
        <v>454</v>
      </c>
      <c r="Z197" s="58"/>
      <c r="AA197" s="58" t="s">
        <v>1886</v>
      </c>
      <c r="AB197" s="58" t="s">
        <v>1886</v>
      </c>
      <c r="AC197" s="58" t="s">
        <v>1887</v>
      </c>
      <c r="AD197" s="58" t="s">
        <v>1888</v>
      </c>
      <c r="AE197" s="58" t="s">
        <v>1889</v>
      </c>
      <c r="AF197" s="58" t="s">
        <v>1889</v>
      </c>
      <c r="AG197" s="58" t="s">
        <v>1890</v>
      </c>
      <c r="AH197" s="58" t="s">
        <v>1891</v>
      </c>
      <c r="AI197" s="58" t="s">
        <v>498</v>
      </c>
      <c r="AJ197" s="58" t="s">
        <v>1892</v>
      </c>
      <c r="AK197" s="58" t="s">
        <v>462</v>
      </c>
      <c r="AL197" s="58" t="s">
        <v>1893</v>
      </c>
      <c r="AM197" s="58" t="s">
        <v>1894</v>
      </c>
      <c r="AN197" s="58" t="s">
        <v>901</v>
      </c>
      <c r="AO197" s="58" t="s">
        <v>66</v>
      </c>
      <c r="AP197" s="58" t="s">
        <v>466</v>
      </c>
      <c r="AQ197" s="58" t="s">
        <v>200</v>
      </c>
      <c r="AR197" s="58" t="s">
        <v>467</v>
      </c>
      <c r="AS197" s="58" t="s">
        <v>1895</v>
      </c>
      <c r="AT197" s="58" t="s">
        <v>498</v>
      </c>
      <c r="AU197" s="58" t="s">
        <v>471</v>
      </c>
      <c r="AV197" s="58" t="s">
        <v>471</v>
      </c>
      <c r="AW197" s="58" t="s">
        <v>471</v>
      </c>
      <c r="AX197" s="58" t="s">
        <v>782</v>
      </c>
      <c r="AY197" s="58" t="s">
        <v>782</v>
      </c>
      <c r="AZ197" s="58" t="s">
        <v>1311</v>
      </c>
      <c r="BA197" s="58" t="s">
        <v>1896</v>
      </c>
      <c r="BB197" s="58" t="s">
        <v>1897</v>
      </c>
      <c r="BC197" s="58" t="s">
        <v>1898</v>
      </c>
      <c r="BD197" s="58" t="s">
        <v>555</v>
      </c>
      <c r="BE197" s="58" t="s">
        <v>520</v>
      </c>
      <c r="BF197" s="58" t="s">
        <v>1899</v>
      </c>
      <c r="BG197" s="58" t="s">
        <v>478</v>
      </c>
      <c r="BH197" s="58" t="s">
        <v>478</v>
      </c>
      <c r="BI197" s="58" t="s">
        <v>1900</v>
      </c>
      <c r="BJ197" s="58" t="s">
        <v>67</v>
      </c>
      <c r="BK197" s="58" t="s">
        <v>462</v>
      </c>
      <c r="BL197" s="58" t="s">
        <v>1901</v>
      </c>
      <c r="BM197" s="58" t="s">
        <v>84</v>
      </c>
      <c r="BN197" s="58" t="s">
        <v>498</v>
      </c>
      <c r="BO197" s="58" t="s">
        <v>86</v>
      </c>
      <c r="BP197" s="58" t="s">
        <v>86</v>
      </c>
      <c r="BQ197" s="58" t="s">
        <v>1562</v>
      </c>
      <c r="BR197" s="58" t="s">
        <v>526</v>
      </c>
      <c r="BS197" s="59" t="s">
        <v>1902</v>
      </c>
      <c r="BT197" s="59" t="s">
        <v>1903</v>
      </c>
      <c r="BU197" s="59" t="s">
        <v>1904</v>
      </c>
      <c r="BV197" s="59" t="s">
        <v>489</v>
      </c>
      <c r="BW197" s="59" t="s">
        <v>490</v>
      </c>
      <c r="BX197" s="59" t="s">
        <v>1905</v>
      </c>
      <c r="BY197" s="59" t="s">
        <v>1906</v>
      </c>
      <c r="BZ197" s="59" t="s">
        <v>1907</v>
      </c>
      <c r="CA197" s="59" t="s">
        <v>1903</v>
      </c>
      <c r="CB197" s="59" t="s">
        <v>1904</v>
      </c>
      <c r="CC197" s="59" t="s">
        <v>489</v>
      </c>
      <c r="CD197" s="59" t="s">
        <v>490</v>
      </c>
      <c r="CE197" s="59" t="s">
        <v>1905</v>
      </c>
      <c r="CF197" s="59" t="s">
        <v>1908</v>
      </c>
      <c r="CG197" s="47"/>
    </row>
    <row r="198" spans="1:85" ht="45" customHeight="1" x14ac:dyDescent="0.2">
      <c r="A198" s="77" t="s">
        <v>6570</v>
      </c>
      <c r="B198" s="77">
        <v>47</v>
      </c>
      <c r="C198" s="73" t="s">
        <v>395</v>
      </c>
      <c r="D198" s="58" t="s">
        <v>58</v>
      </c>
      <c r="E198" s="58" t="s">
        <v>442</v>
      </c>
      <c r="F198" s="58" t="s">
        <v>443</v>
      </c>
      <c r="G198" s="58" t="s">
        <v>207</v>
      </c>
      <c r="H198" s="58" t="s">
        <v>1909</v>
      </c>
      <c r="I198" s="58" t="s">
        <v>1910</v>
      </c>
      <c r="J198" s="58" t="s">
        <v>498</v>
      </c>
      <c r="K198" s="58" t="s">
        <v>125</v>
      </c>
      <c r="L198" s="58" t="s">
        <v>1911</v>
      </c>
      <c r="M198" s="58" t="s">
        <v>448</v>
      </c>
      <c r="N198" s="58"/>
      <c r="O198" s="58" t="s">
        <v>2122</v>
      </c>
      <c r="P198" s="58" t="s">
        <v>449</v>
      </c>
      <c r="Q198" s="58"/>
      <c r="R198" s="58" t="s">
        <v>63</v>
      </c>
      <c r="S198" s="58" t="s">
        <v>1912</v>
      </c>
      <c r="T198" s="58" t="s">
        <v>64</v>
      </c>
      <c r="U198" s="58" t="s">
        <v>1913</v>
      </c>
      <c r="V198" s="58" t="s">
        <v>1914</v>
      </c>
      <c r="W198" s="58" t="s">
        <v>453</v>
      </c>
      <c r="X198" s="58" t="s">
        <v>65</v>
      </c>
      <c r="Y198" s="58" t="s">
        <v>454</v>
      </c>
      <c r="Z198" s="58"/>
      <c r="AA198" s="58" t="s">
        <v>1915</v>
      </c>
      <c r="AB198" s="58" t="s">
        <v>1915</v>
      </c>
      <c r="AC198" s="58" t="s">
        <v>1916</v>
      </c>
      <c r="AD198" s="58" t="s">
        <v>1917</v>
      </c>
      <c r="AE198" s="58" t="s">
        <v>1918</v>
      </c>
      <c r="AF198" s="58" t="s">
        <v>1919</v>
      </c>
      <c r="AG198" s="58" t="s">
        <v>1920</v>
      </c>
      <c r="AH198" s="58" t="s">
        <v>1921</v>
      </c>
      <c r="AI198" s="58" t="s">
        <v>498</v>
      </c>
      <c r="AJ198" s="58" t="s">
        <v>1922</v>
      </c>
      <c r="AK198" s="58" t="s">
        <v>462</v>
      </c>
      <c r="AL198" s="58" t="s">
        <v>1923</v>
      </c>
      <c r="AM198" s="58" t="s">
        <v>1924</v>
      </c>
      <c r="AN198" s="58" t="s">
        <v>465</v>
      </c>
      <c r="AO198" s="58" t="s">
        <v>66</v>
      </c>
      <c r="AP198" s="58" t="s">
        <v>466</v>
      </c>
      <c r="AQ198" s="58" t="s">
        <v>200</v>
      </c>
      <c r="AR198" s="58" t="s">
        <v>467</v>
      </c>
      <c r="AS198" s="58" t="s">
        <v>1925</v>
      </c>
      <c r="AT198" s="58" t="s">
        <v>1926</v>
      </c>
      <c r="AU198" s="58" t="s">
        <v>470</v>
      </c>
      <c r="AV198" s="58" t="s">
        <v>470</v>
      </c>
      <c r="AW198" s="58" t="s">
        <v>471</v>
      </c>
      <c r="AX198" s="58" t="s">
        <v>690</v>
      </c>
      <c r="AY198" s="58" t="s">
        <v>690</v>
      </c>
      <c r="AZ198" s="58" t="s">
        <v>1927</v>
      </c>
      <c r="BA198" s="58" t="s">
        <v>1928</v>
      </c>
      <c r="BB198" s="58" t="s">
        <v>1929</v>
      </c>
      <c r="BC198" s="58" t="s">
        <v>966</v>
      </c>
      <c r="BD198" s="58" t="s">
        <v>555</v>
      </c>
      <c r="BE198" s="58" t="s">
        <v>520</v>
      </c>
      <c r="BF198" s="58" t="s">
        <v>1314</v>
      </c>
      <c r="BG198" s="58" t="s">
        <v>478</v>
      </c>
      <c r="BH198" s="58" t="s">
        <v>479</v>
      </c>
      <c r="BI198" s="58" t="s">
        <v>1930</v>
      </c>
      <c r="BJ198" s="58" t="s">
        <v>67</v>
      </c>
      <c r="BK198" s="58" t="s">
        <v>462</v>
      </c>
      <c r="BL198" s="58" t="s">
        <v>481</v>
      </c>
      <c r="BM198" s="58" t="s">
        <v>84</v>
      </c>
      <c r="BN198" s="58" t="s">
        <v>498</v>
      </c>
      <c r="BO198" s="58" t="s">
        <v>483</v>
      </c>
      <c r="BP198" s="58" t="s">
        <v>483</v>
      </c>
      <c r="BQ198" s="58" t="s">
        <v>1931</v>
      </c>
      <c r="BR198" s="58" t="s">
        <v>526</v>
      </c>
      <c r="BS198" s="59" t="s">
        <v>1932</v>
      </c>
      <c r="BT198" s="59" t="s">
        <v>1933</v>
      </c>
      <c r="BU198" s="59" t="s">
        <v>488</v>
      </c>
      <c r="BV198" s="59" t="s">
        <v>489</v>
      </c>
      <c r="BW198" s="59" t="s">
        <v>490</v>
      </c>
      <c r="BX198" s="59" t="s">
        <v>1934</v>
      </c>
      <c r="BY198" s="59" t="s">
        <v>1320</v>
      </c>
      <c r="BZ198" s="59" t="s">
        <v>1935</v>
      </c>
      <c r="CA198" s="59" t="s">
        <v>1933</v>
      </c>
      <c r="CB198" s="59" t="s">
        <v>488</v>
      </c>
      <c r="CC198" s="59" t="s">
        <v>489</v>
      </c>
      <c r="CD198" s="59" t="s">
        <v>490</v>
      </c>
      <c r="CE198" s="59" t="s">
        <v>1936</v>
      </c>
      <c r="CF198" s="59" t="s">
        <v>1937</v>
      </c>
      <c r="CG198" s="47"/>
    </row>
    <row r="199" spans="1:85" ht="45" customHeight="1" x14ac:dyDescent="0.2">
      <c r="A199" s="77" t="s">
        <v>6570</v>
      </c>
      <c r="B199" s="77">
        <v>48</v>
      </c>
      <c r="C199" s="73" t="s">
        <v>425</v>
      </c>
      <c r="D199" s="58" t="s">
        <v>58</v>
      </c>
      <c r="E199" s="58" t="s">
        <v>442</v>
      </c>
      <c r="F199" s="58" t="s">
        <v>443</v>
      </c>
      <c r="G199" s="58" t="s">
        <v>207</v>
      </c>
      <c r="H199" s="58" t="s">
        <v>1938</v>
      </c>
      <c r="I199" s="58" t="s">
        <v>1939</v>
      </c>
      <c r="J199" s="58" t="s">
        <v>470</v>
      </c>
      <c r="K199" s="58" t="s">
        <v>126</v>
      </c>
      <c r="L199" s="58" t="s">
        <v>1940</v>
      </c>
      <c r="M199" s="58" t="s">
        <v>448</v>
      </c>
      <c r="N199" s="58"/>
      <c r="O199" s="58" t="s">
        <v>2122</v>
      </c>
      <c r="P199" s="58" t="s">
        <v>449</v>
      </c>
      <c r="Q199" s="58"/>
      <c r="R199" s="58" t="s">
        <v>63</v>
      </c>
      <c r="S199" s="58" t="s">
        <v>1941</v>
      </c>
      <c r="T199" s="58" t="s">
        <v>1942</v>
      </c>
      <c r="U199" s="58" t="s">
        <v>1943</v>
      </c>
      <c r="V199" s="58" t="s">
        <v>1944</v>
      </c>
      <c r="W199" s="58" t="s">
        <v>216</v>
      </c>
      <c r="X199" s="58" t="s">
        <v>65</v>
      </c>
      <c r="Y199" s="58" t="s">
        <v>454</v>
      </c>
      <c r="Z199" s="58"/>
      <c r="AA199" s="58" t="s">
        <v>1945</v>
      </c>
      <c r="AB199" s="58" t="s">
        <v>1946</v>
      </c>
      <c r="AC199" s="58" t="s">
        <v>1947</v>
      </c>
      <c r="AD199" s="58" t="s">
        <v>1948</v>
      </c>
      <c r="AE199" s="58" t="s">
        <v>1949</v>
      </c>
      <c r="AF199" s="58" t="s">
        <v>1950</v>
      </c>
      <c r="AG199" s="58" t="s">
        <v>1951</v>
      </c>
      <c r="AH199" s="58" t="s">
        <v>1952</v>
      </c>
      <c r="AI199" s="58" t="s">
        <v>470</v>
      </c>
      <c r="AJ199" s="58" t="s">
        <v>1953</v>
      </c>
      <c r="AK199" s="58" t="s">
        <v>462</v>
      </c>
      <c r="AL199" s="58" t="s">
        <v>1954</v>
      </c>
      <c r="AM199" s="58" t="s">
        <v>1955</v>
      </c>
      <c r="AN199" s="58" t="s">
        <v>465</v>
      </c>
      <c r="AO199" s="58" t="s">
        <v>66</v>
      </c>
      <c r="AP199" s="58" t="s">
        <v>199</v>
      </c>
      <c r="AQ199" s="58" t="s">
        <v>200</v>
      </c>
      <c r="AR199" s="58" t="s">
        <v>467</v>
      </c>
      <c r="AS199" s="58" t="s">
        <v>1956</v>
      </c>
      <c r="AT199" s="58" t="s">
        <v>470</v>
      </c>
      <c r="AU199" s="58" t="s">
        <v>470</v>
      </c>
      <c r="AV199" s="58" t="s">
        <v>471</v>
      </c>
      <c r="AW199" s="58" t="s">
        <v>471</v>
      </c>
      <c r="AX199" s="58" t="s">
        <v>1221</v>
      </c>
      <c r="AY199" s="58" t="s">
        <v>1221</v>
      </c>
      <c r="AZ199" s="58" t="s">
        <v>1957</v>
      </c>
      <c r="BA199" s="58" t="s">
        <v>1958</v>
      </c>
      <c r="BB199" s="58" t="s">
        <v>1959</v>
      </c>
      <c r="BC199" s="58" t="s">
        <v>1960</v>
      </c>
      <c r="BD199" s="58" t="s">
        <v>665</v>
      </c>
      <c r="BE199" s="58" t="s">
        <v>520</v>
      </c>
      <c r="BF199" s="58" t="s">
        <v>1961</v>
      </c>
      <c r="BG199" s="58" t="s">
        <v>478</v>
      </c>
      <c r="BH199" s="58" t="s">
        <v>478</v>
      </c>
      <c r="BI199" s="58" t="s">
        <v>1962</v>
      </c>
      <c r="BJ199" s="58" t="s">
        <v>67</v>
      </c>
      <c r="BK199" s="58" t="s">
        <v>462</v>
      </c>
      <c r="BL199" s="58" t="s">
        <v>470</v>
      </c>
      <c r="BM199" s="58" t="s">
        <v>84</v>
      </c>
      <c r="BN199" s="58" t="s">
        <v>204</v>
      </c>
      <c r="BO199" s="58" t="s">
        <v>86</v>
      </c>
      <c r="BP199" s="58" t="s">
        <v>86</v>
      </c>
      <c r="BQ199" s="58" t="s">
        <v>1963</v>
      </c>
      <c r="BR199" s="58" t="s">
        <v>599</v>
      </c>
      <c r="BS199" s="59" t="s">
        <v>1964</v>
      </c>
      <c r="BT199" s="59" t="s">
        <v>1965</v>
      </c>
      <c r="BU199" s="59" t="s">
        <v>1966</v>
      </c>
      <c r="BV199" s="59" t="s">
        <v>489</v>
      </c>
      <c r="BW199" s="59" t="s">
        <v>490</v>
      </c>
      <c r="BX199" s="59" t="s">
        <v>1967</v>
      </c>
      <c r="BY199" s="59" t="s">
        <v>1968</v>
      </c>
      <c r="BZ199" s="59" t="s">
        <v>1969</v>
      </c>
      <c r="CA199" s="59" t="s">
        <v>1965</v>
      </c>
      <c r="CB199" s="59" t="s">
        <v>1966</v>
      </c>
      <c r="CC199" s="59" t="s">
        <v>489</v>
      </c>
      <c r="CD199" s="59" t="s">
        <v>490</v>
      </c>
      <c r="CE199" s="59" t="s">
        <v>1967</v>
      </c>
      <c r="CF199" s="59" t="s">
        <v>1970</v>
      </c>
      <c r="CG199" s="47"/>
    </row>
    <row r="200" spans="1:85" ht="45" customHeight="1" x14ac:dyDescent="0.2">
      <c r="A200" s="77" t="s">
        <v>6570</v>
      </c>
      <c r="B200" s="77">
        <v>49</v>
      </c>
      <c r="C200" s="73" t="s">
        <v>426</v>
      </c>
      <c r="D200" s="58" t="s">
        <v>58</v>
      </c>
      <c r="E200" s="58" t="s">
        <v>442</v>
      </c>
      <c r="F200" s="58" t="s">
        <v>443</v>
      </c>
      <c r="G200" s="58" t="s">
        <v>207</v>
      </c>
      <c r="H200" s="58" t="s">
        <v>1971</v>
      </c>
      <c r="I200" s="58" t="s">
        <v>1972</v>
      </c>
      <c r="J200" s="58" t="s">
        <v>498</v>
      </c>
      <c r="K200" s="58" t="s">
        <v>130</v>
      </c>
      <c r="L200" s="58" t="s">
        <v>1973</v>
      </c>
      <c r="M200" s="58" t="s">
        <v>448</v>
      </c>
      <c r="N200" s="58"/>
      <c r="O200" s="58" t="s">
        <v>2122</v>
      </c>
      <c r="P200" s="58" t="s">
        <v>449</v>
      </c>
      <c r="Q200" s="58"/>
      <c r="R200" s="58" t="s">
        <v>63</v>
      </c>
      <c r="S200" s="58" t="s">
        <v>1974</v>
      </c>
      <c r="T200" s="58" t="s">
        <v>64</v>
      </c>
      <c r="U200" s="58" t="s">
        <v>1975</v>
      </c>
      <c r="V200" s="58" t="s">
        <v>1976</v>
      </c>
      <c r="W200" s="58" t="s">
        <v>214</v>
      </c>
      <c r="X200" s="58" t="s">
        <v>65</v>
      </c>
      <c r="Y200" s="58" t="s">
        <v>454</v>
      </c>
      <c r="Z200" s="58"/>
      <c r="AA200" s="58" t="s">
        <v>1977</v>
      </c>
      <c r="AB200" s="58" t="s">
        <v>1977</v>
      </c>
      <c r="AC200" s="58"/>
      <c r="AD200" s="58"/>
      <c r="AE200" s="58" t="s">
        <v>1978</v>
      </c>
      <c r="AF200" s="58" t="s">
        <v>1978</v>
      </c>
      <c r="AG200" s="58" t="s">
        <v>1979</v>
      </c>
      <c r="AH200" s="58" t="s">
        <v>1980</v>
      </c>
      <c r="AI200" s="58" t="s">
        <v>498</v>
      </c>
      <c r="AJ200" s="58" t="s">
        <v>1981</v>
      </c>
      <c r="AK200" s="58" t="s">
        <v>462</v>
      </c>
      <c r="AL200" s="58" t="s">
        <v>1982</v>
      </c>
      <c r="AM200" s="58" t="s">
        <v>1983</v>
      </c>
      <c r="AN200" s="58" t="s">
        <v>465</v>
      </c>
      <c r="AO200" s="58" t="s">
        <v>66</v>
      </c>
      <c r="AP200" s="58" t="s">
        <v>199</v>
      </c>
      <c r="AQ200" s="58" t="s">
        <v>200</v>
      </c>
      <c r="AR200" s="58" t="s">
        <v>467</v>
      </c>
      <c r="AS200" s="58" t="s">
        <v>1984</v>
      </c>
      <c r="AT200" s="58" t="s">
        <v>1985</v>
      </c>
      <c r="AU200" s="58" t="s">
        <v>470</v>
      </c>
      <c r="AV200" s="58" t="s">
        <v>470</v>
      </c>
      <c r="AW200" s="58" t="s">
        <v>471</v>
      </c>
      <c r="AX200" s="58" t="s">
        <v>1986</v>
      </c>
      <c r="AY200" s="58" t="s">
        <v>1986</v>
      </c>
      <c r="AZ200" s="58" t="s">
        <v>1987</v>
      </c>
      <c r="BA200" s="58" t="s">
        <v>1988</v>
      </c>
      <c r="BB200" s="58" t="s">
        <v>1989</v>
      </c>
      <c r="BC200" s="58" t="s">
        <v>1990</v>
      </c>
      <c r="BD200" s="58"/>
      <c r="BE200" s="58"/>
      <c r="BF200" s="65" t="s">
        <v>1991</v>
      </c>
      <c r="BG200" s="58" t="s">
        <v>522</v>
      </c>
      <c r="BH200" s="58" t="s">
        <v>479</v>
      </c>
      <c r="BI200" s="58" t="s">
        <v>1992</v>
      </c>
      <c r="BJ200" s="58" t="s">
        <v>524</v>
      </c>
      <c r="BK200" s="58" t="s">
        <v>1165</v>
      </c>
      <c r="BL200" s="58" t="s">
        <v>498</v>
      </c>
      <c r="BM200" s="58" t="s">
        <v>85</v>
      </c>
      <c r="BN200" s="58" t="s">
        <v>482</v>
      </c>
      <c r="BO200" s="58" t="s">
        <v>483</v>
      </c>
      <c r="BP200" s="58" t="s">
        <v>483</v>
      </c>
      <c r="BQ200" s="58" t="s">
        <v>560</v>
      </c>
      <c r="BR200" s="58" t="s">
        <v>1993</v>
      </c>
      <c r="BS200" s="59" t="s">
        <v>1994</v>
      </c>
      <c r="BT200" s="59" t="s">
        <v>1995</v>
      </c>
      <c r="BU200" s="59" t="s">
        <v>1996</v>
      </c>
      <c r="BV200" s="59" t="s">
        <v>489</v>
      </c>
      <c r="BW200" s="59" t="s">
        <v>490</v>
      </c>
      <c r="BX200" s="59" t="s">
        <v>1997</v>
      </c>
      <c r="BY200" s="59" t="s">
        <v>1320</v>
      </c>
      <c r="BZ200" s="59" t="s">
        <v>1998</v>
      </c>
      <c r="CA200" s="59" t="s">
        <v>1995</v>
      </c>
      <c r="CB200" s="59" t="s">
        <v>1996</v>
      </c>
      <c r="CC200" s="59" t="s">
        <v>489</v>
      </c>
      <c r="CD200" s="59" t="s">
        <v>490</v>
      </c>
      <c r="CE200" s="59" t="s">
        <v>1997</v>
      </c>
      <c r="CF200" s="59" t="s">
        <v>1320</v>
      </c>
      <c r="CG200" s="47"/>
    </row>
    <row r="201" spans="1:85" ht="45" customHeight="1" x14ac:dyDescent="0.2">
      <c r="A201" s="77" t="s">
        <v>6570</v>
      </c>
      <c r="B201" s="77">
        <v>50</v>
      </c>
      <c r="C201" s="73" t="s">
        <v>396</v>
      </c>
      <c r="D201" s="58" t="s">
        <v>58</v>
      </c>
      <c r="E201" s="58" t="s">
        <v>442</v>
      </c>
      <c r="F201" s="58" t="s">
        <v>443</v>
      </c>
      <c r="G201" s="58" t="s">
        <v>207</v>
      </c>
      <c r="H201" s="58" t="s">
        <v>1999</v>
      </c>
      <c r="I201" s="58" t="s">
        <v>2000</v>
      </c>
      <c r="J201" s="58" t="s">
        <v>498</v>
      </c>
      <c r="K201" s="58" t="s">
        <v>131</v>
      </c>
      <c r="L201" s="58" t="s">
        <v>2001</v>
      </c>
      <c r="M201" s="58" t="s">
        <v>448</v>
      </c>
      <c r="N201" s="58"/>
      <c r="O201" s="58" t="s">
        <v>2122</v>
      </c>
      <c r="P201" s="58" t="s">
        <v>449</v>
      </c>
      <c r="Q201" s="58"/>
      <c r="R201" s="58" t="s">
        <v>63</v>
      </c>
      <c r="S201" s="58" t="s">
        <v>2002</v>
      </c>
      <c r="T201" s="58" t="s">
        <v>2003</v>
      </c>
      <c r="U201" s="58" t="s">
        <v>2004</v>
      </c>
      <c r="V201" s="58" t="s">
        <v>2005</v>
      </c>
      <c r="W201" s="58" t="s">
        <v>453</v>
      </c>
      <c r="X201" s="58" t="s">
        <v>65</v>
      </c>
      <c r="Y201" s="58" t="s">
        <v>454</v>
      </c>
      <c r="Z201" s="58"/>
      <c r="AA201" s="58" t="s">
        <v>2006</v>
      </c>
      <c r="AB201" s="58" t="s">
        <v>2006</v>
      </c>
      <c r="AC201" s="58" t="s">
        <v>2007</v>
      </c>
      <c r="AD201" s="58" t="s">
        <v>2008</v>
      </c>
      <c r="AE201" s="58" t="s">
        <v>2009</v>
      </c>
      <c r="AF201" s="58" t="s">
        <v>2009</v>
      </c>
      <c r="AG201" s="58" t="s">
        <v>2010</v>
      </c>
      <c r="AH201" s="58" t="s">
        <v>2011</v>
      </c>
      <c r="AI201" s="58" t="s">
        <v>498</v>
      </c>
      <c r="AJ201" s="58" t="s">
        <v>2012</v>
      </c>
      <c r="AK201" s="58" t="s">
        <v>462</v>
      </c>
      <c r="AL201" s="58" t="s">
        <v>2013</v>
      </c>
      <c r="AM201" s="58" t="s">
        <v>2014</v>
      </c>
      <c r="AN201" s="58" t="s">
        <v>2015</v>
      </c>
      <c r="AO201" s="58" t="s">
        <v>66</v>
      </c>
      <c r="AP201" s="58" t="s">
        <v>466</v>
      </c>
      <c r="AQ201" s="58" t="s">
        <v>688</v>
      </c>
      <c r="AR201" s="58" t="s">
        <v>467</v>
      </c>
      <c r="AS201" s="58" t="s">
        <v>2016</v>
      </c>
      <c r="AT201" s="58" t="s">
        <v>2017</v>
      </c>
      <c r="AU201" s="58" t="s">
        <v>470</v>
      </c>
      <c r="AV201" s="58" t="s">
        <v>471</v>
      </c>
      <c r="AW201" s="58" t="s">
        <v>471</v>
      </c>
      <c r="AX201" s="58" t="s">
        <v>905</v>
      </c>
      <c r="AY201" s="58" t="s">
        <v>905</v>
      </c>
      <c r="AZ201" s="58" t="s">
        <v>60</v>
      </c>
      <c r="BA201" s="58" t="s">
        <v>2018</v>
      </c>
      <c r="BB201" s="58" t="s">
        <v>2019</v>
      </c>
      <c r="BC201" s="58" t="s">
        <v>2020</v>
      </c>
      <c r="BD201" s="58" t="s">
        <v>555</v>
      </c>
      <c r="BE201" s="58" t="s">
        <v>520</v>
      </c>
      <c r="BF201" s="58" t="s">
        <v>667</v>
      </c>
      <c r="BG201" s="58" t="s">
        <v>522</v>
      </c>
      <c r="BH201" s="58" t="s">
        <v>479</v>
      </c>
      <c r="BI201" s="58" t="s">
        <v>2021</v>
      </c>
      <c r="BJ201" s="58" t="s">
        <v>524</v>
      </c>
      <c r="BK201" s="58" t="s">
        <v>462</v>
      </c>
      <c r="BL201" s="58" t="s">
        <v>481</v>
      </c>
      <c r="BM201" s="58" t="s">
        <v>97</v>
      </c>
      <c r="BN201" s="58" t="s">
        <v>683</v>
      </c>
      <c r="BO201" s="58" t="s">
        <v>96</v>
      </c>
      <c r="BP201" s="58" t="s">
        <v>96</v>
      </c>
      <c r="BQ201" s="58" t="s">
        <v>560</v>
      </c>
      <c r="BR201" s="58" t="s">
        <v>526</v>
      </c>
      <c r="BS201" s="59" t="s">
        <v>2022</v>
      </c>
      <c r="BT201" s="59" t="s">
        <v>2023</v>
      </c>
      <c r="BU201" s="59" t="s">
        <v>2024</v>
      </c>
      <c r="BV201" s="59" t="s">
        <v>489</v>
      </c>
      <c r="BW201" s="59" t="s">
        <v>490</v>
      </c>
      <c r="BX201" s="59" t="s">
        <v>2025</v>
      </c>
      <c r="BY201" s="59" t="s">
        <v>2026</v>
      </c>
      <c r="BZ201" s="59" t="s">
        <v>2027</v>
      </c>
      <c r="CA201" s="59" t="s">
        <v>2023</v>
      </c>
      <c r="CB201" s="59" t="s">
        <v>2024</v>
      </c>
      <c r="CC201" s="59" t="s">
        <v>489</v>
      </c>
      <c r="CD201" s="59" t="s">
        <v>490</v>
      </c>
      <c r="CE201" s="59" t="s">
        <v>2028</v>
      </c>
      <c r="CF201" s="59"/>
      <c r="CG201" s="63"/>
    </row>
    <row r="202" spans="1:85" ht="45" customHeight="1" x14ac:dyDescent="0.2">
      <c r="A202" s="77" t="s">
        <v>6570</v>
      </c>
      <c r="B202" s="77">
        <v>51</v>
      </c>
      <c r="C202" s="73" t="s">
        <v>397</v>
      </c>
      <c r="D202" s="58" t="s">
        <v>58</v>
      </c>
      <c r="E202" s="58" t="s">
        <v>442</v>
      </c>
      <c r="F202" s="58" t="s">
        <v>443</v>
      </c>
      <c r="G202" s="58" t="s">
        <v>207</v>
      </c>
      <c r="H202" s="58" t="s">
        <v>2029</v>
      </c>
      <c r="I202" s="58" t="s">
        <v>2030</v>
      </c>
      <c r="J202" s="58" t="s">
        <v>498</v>
      </c>
      <c r="K202" s="58" t="s">
        <v>133</v>
      </c>
      <c r="L202" s="58" t="s">
        <v>2031</v>
      </c>
      <c r="M202" s="58" t="s">
        <v>828</v>
      </c>
      <c r="N202" s="58"/>
      <c r="O202" s="58" t="s">
        <v>2122</v>
      </c>
      <c r="P202" s="58" t="s">
        <v>449</v>
      </c>
      <c r="Q202" s="58"/>
      <c r="R202" s="58" t="s">
        <v>63</v>
      </c>
      <c r="S202" s="58" t="s">
        <v>2032</v>
      </c>
      <c r="T202" s="58" t="s">
        <v>2033</v>
      </c>
      <c r="U202" s="58" t="s">
        <v>2034</v>
      </c>
      <c r="V202" s="58" t="s">
        <v>2035</v>
      </c>
      <c r="W202" s="58" t="s">
        <v>217</v>
      </c>
      <c r="X202" s="58" t="s">
        <v>65</v>
      </c>
      <c r="Y202" s="58" t="s">
        <v>2036</v>
      </c>
      <c r="Z202" s="58"/>
      <c r="AA202" s="58" t="s">
        <v>2037</v>
      </c>
      <c r="AB202" s="58" t="s">
        <v>2038</v>
      </c>
      <c r="AC202" s="58" t="s">
        <v>2039</v>
      </c>
      <c r="AD202" s="58" t="s">
        <v>2040</v>
      </c>
      <c r="AE202" s="58" t="s">
        <v>2041</v>
      </c>
      <c r="AF202" s="58" t="s">
        <v>2042</v>
      </c>
      <c r="AG202" s="58" t="s">
        <v>2043</v>
      </c>
      <c r="AH202" s="58" t="s">
        <v>2044</v>
      </c>
      <c r="AI202" s="58" t="s">
        <v>498</v>
      </c>
      <c r="AJ202" s="58" t="s">
        <v>2045</v>
      </c>
      <c r="AK202" s="58" t="s">
        <v>462</v>
      </c>
      <c r="AL202" s="58" t="s">
        <v>2046</v>
      </c>
      <c r="AM202" s="58" t="s">
        <v>2047</v>
      </c>
      <c r="AN202" s="58" t="s">
        <v>2048</v>
      </c>
      <c r="AO202" s="58" t="s">
        <v>66</v>
      </c>
      <c r="AP202" s="58" t="s">
        <v>199</v>
      </c>
      <c r="AQ202" s="58" t="s">
        <v>200</v>
      </c>
      <c r="AR202" s="58" t="s">
        <v>467</v>
      </c>
      <c r="AS202" s="58" t="s">
        <v>2049</v>
      </c>
      <c r="AT202" s="58" t="s">
        <v>498</v>
      </c>
      <c r="AU202" s="58" t="s">
        <v>471</v>
      </c>
      <c r="AV202" s="58" t="s">
        <v>471</v>
      </c>
      <c r="AW202" s="58" t="s">
        <v>471</v>
      </c>
      <c r="AX202" s="58" t="s">
        <v>2050</v>
      </c>
      <c r="AY202" s="58" t="s">
        <v>2050</v>
      </c>
      <c r="AZ202" s="58" t="s">
        <v>812</v>
      </c>
      <c r="BA202" s="58" t="s">
        <v>2051</v>
      </c>
      <c r="BB202" s="58" t="s">
        <v>2052</v>
      </c>
      <c r="BC202" s="58" t="s">
        <v>2053</v>
      </c>
      <c r="BD202" s="58" t="s">
        <v>665</v>
      </c>
      <c r="BE202" s="58" t="s">
        <v>520</v>
      </c>
      <c r="BF202" s="58" t="s">
        <v>2054</v>
      </c>
      <c r="BG202" s="58" t="s">
        <v>2055</v>
      </c>
      <c r="BH202" s="58" t="s">
        <v>479</v>
      </c>
      <c r="BI202" s="58" t="s">
        <v>2056</v>
      </c>
      <c r="BJ202" s="58" t="s">
        <v>524</v>
      </c>
      <c r="BK202" s="58" t="s">
        <v>462</v>
      </c>
      <c r="BL202" s="58" t="s">
        <v>2057</v>
      </c>
      <c r="BM202" s="58" t="s">
        <v>109</v>
      </c>
      <c r="BN202" s="58" t="s">
        <v>481</v>
      </c>
      <c r="BO202" s="58" t="s">
        <v>126</v>
      </c>
      <c r="BP202" s="58" t="s">
        <v>126</v>
      </c>
      <c r="BQ202" s="58" t="s">
        <v>2058</v>
      </c>
      <c r="BR202" s="58" t="s">
        <v>526</v>
      </c>
      <c r="BS202" s="59" t="s">
        <v>2059</v>
      </c>
      <c r="BT202" s="59" t="s">
        <v>2060</v>
      </c>
      <c r="BU202" s="59" t="s">
        <v>2061</v>
      </c>
      <c r="BV202" s="59" t="s">
        <v>489</v>
      </c>
      <c r="BW202" s="59" t="s">
        <v>490</v>
      </c>
      <c r="BX202" s="59" t="s">
        <v>2062</v>
      </c>
      <c r="BY202" s="59" t="s">
        <v>1320</v>
      </c>
      <c r="BZ202" s="59" t="s">
        <v>2059</v>
      </c>
      <c r="CA202" s="59" t="s">
        <v>2063</v>
      </c>
      <c r="CB202" s="59" t="s">
        <v>2061</v>
      </c>
      <c r="CC202" s="59" t="s">
        <v>489</v>
      </c>
      <c r="CD202" s="59" t="s">
        <v>490</v>
      </c>
      <c r="CE202" s="59" t="s">
        <v>2062</v>
      </c>
      <c r="CF202" s="59"/>
      <c r="CG202" s="47"/>
    </row>
    <row r="203" spans="1:85" ht="45" customHeight="1" x14ac:dyDescent="0.2">
      <c r="A203" s="77" t="s">
        <v>6570</v>
      </c>
      <c r="B203" s="77">
        <v>52</v>
      </c>
      <c r="C203" s="73" t="s">
        <v>427</v>
      </c>
      <c r="D203" s="58" t="s">
        <v>58</v>
      </c>
      <c r="E203" s="58" t="s">
        <v>442</v>
      </c>
      <c r="F203" s="58" t="s">
        <v>443</v>
      </c>
      <c r="G203" s="58" t="s">
        <v>207</v>
      </c>
      <c r="H203" s="58" t="s">
        <v>2064</v>
      </c>
      <c r="I203" s="58" t="s">
        <v>2065</v>
      </c>
      <c r="J203" s="58" t="s">
        <v>498</v>
      </c>
      <c r="K203" s="58" t="s">
        <v>134</v>
      </c>
      <c r="L203" s="58" t="s">
        <v>2066</v>
      </c>
      <c r="M203" s="58" t="s">
        <v>448</v>
      </c>
      <c r="N203" s="58"/>
      <c r="O203" s="58" t="s">
        <v>2122</v>
      </c>
      <c r="P203" s="58" t="s">
        <v>449</v>
      </c>
      <c r="Q203" s="58"/>
      <c r="R203" s="58" t="s">
        <v>63</v>
      </c>
      <c r="S203" s="58" t="s">
        <v>498</v>
      </c>
      <c r="T203" s="58" t="s">
        <v>2067</v>
      </c>
      <c r="U203" s="58" t="s">
        <v>2068</v>
      </c>
      <c r="V203" s="58" t="s">
        <v>2069</v>
      </c>
      <c r="W203" s="58" t="s">
        <v>214</v>
      </c>
      <c r="X203" s="58" t="s">
        <v>65</v>
      </c>
      <c r="Y203" s="58" t="s">
        <v>2036</v>
      </c>
      <c r="Z203" s="58"/>
      <c r="AA203" s="58" t="s">
        <v>2070</v>
      </c>
      <c r="AB203" s="58" t="s">
        <v>2070</v>
      </c>
      <c r="AC203" s="58" t="s">
        <v>2071</v>
      </c>
      <c r="AD203" s="58" t="s">
        <v>2072</v>
      </c>
      <c r="AE203" s="58" t="s">
        <v>2073</v>
      </c>
      <c r="AF203" s="58" t="s">
        <v>2073</v>
      </c>
      <c r="AG203" s="58" t="s">
        <v>2074</v>
      </c>
      <c r="AH203" s="58" t="s">
        <v>2075</v>
      </c>
      <c r="AI203" s="58" t="s">
        <v>498</v>
      </c>
      <c r="AJ203" s="58" t="s">
        <v>2076</v>
      </c>
      <c r="AK203" s="58" t="s">
        <v>462</v>
      </c>
      <c r="AL203" s="58" t="s">
        <v>2077</v>
      </c>
      <c r="AM203" s="58" t="s">
        <v>2078</v>
      </c>
      <c r="AN203" s="58" t="s">
        <v>2048</v>
      </c>
      <c r="AO203" s="58" t="s">
        <v>1060</v>
      </c>
      <c r="AP203" s="58" t="s">
        <v>2079</v>
      </c>
      <c r="AQ203" s="58" t="s">
        <v>200</v>
      </c>
      <c r="AR203" s="58" t="s">
        <v>467</v>
      </c>
      <c r="AS203" s="58" t="s">
        <v>2080</v>
      </c>
      <c r="AT203" s="58" t="s">
        <v>2081</v>
      </c>
      <c r="AU203" s="58" t="s">
        <v>470</v>
      </c>
      <c r="AV203" s="58" t="s">
        <v>471</v>
      </c>
      <c r="AW203" s="58" t="s">
        <v>471</v>
      </c>
      <c r="AX203" s="58" t="s">
        <v>2082</v>
      </c>
      <c r="AY203" s="58" t="s">
        <v>2082</v>
      </c>
      <c r="AZ203" s="58" t="s">
        <v>812</v>
      </c>
      <c r="BA203" s="58" t="s">
        <v>2083</v>
      </c>
      <c r="BB203" s="58" t="s">
        <v>2084</v>
      </c>
      <c r="BC203" s="58" t="s">
        <v>1192</v>
      </c>
      <c r="BD203" s="58"/>
      <c r="BE203" s="58" t="s">
        <v>520</v>
      </c>
      <c r="BF203" s="58" t="s">
        <v>2085</v>
      </c>
      <c r="BG203" s="58" t="s">
        <v>478</v>
      </c>
      <c r="BH203" s="58" t="s">
        <v>2086</v>
      </c>
      <c r="BI203" s="58" t="s">
        <v>2087</v>
      </c>
      <c r="BJ203" s="58" t="s">
        <v>67</v>
      </c>
      <c r="BK203" s="58" t="s">
        <v>462</v>
      </c>
      <c r="BL203" s="58" t="s">
        <v>498</v>
      </c>
      <c r="BM203" s="58" t="s">
        <v>83</v>
      </c>
      <c r="BN203" s="58" t="s">
        <v>482</v>
      </c>
      <c r="BO203" s="58" t="s">
        <v>89</v>
      </c>
      <c r="BP203" s="58" t="s">
        <v>89</v>
      </c>
      <c r="BQ203" s="58" t="s">
        <v>939</v>
      </c>
      <c r="BR203" s="58" t="s">
        <v>561</v>
      </c>
      <c r="BS203" s="59" t="s">
        <v>2088</v>
      </c>
      <c r="BT203" s="59" t="s">
        <v>2089</v>
      </c>
      <c r="BU203" s="59" t="s">
        <v>2090</v>
      </c>
      <c r="BV203" s="59" t="s">
        <v>489</v>
      </c>
      <c r="BW203" s="59" t="s">
        <v>490</v>
      </c>
      <c r="BX203" s="59" t="s">
        <v>2091</v>
      </c>
      <c r="BY203" s="59" t="s">
        <v>1351</v>
      </c>
      <c r="BZ203" s="36"/>
      <c r="CA203" s="36"/>
      <c r="CB203" s="36"/>
      <c r="CC203" s="36"/>
      <c r="CD203" s="36"/>
      <c r="CE203" s="36"/>
      <c r="CF203" s="36"/>
      <c r="CG203" s="47"/>
    </row>
    <row r="204" spans="1:85" ht="45" customHeight="1" x14ac:dyDescent="0.2">
      <c r="A204" s="77" t="s">
        <v>6570</v>
      </c>
      <c r="B204" s="77">
        <v>53</v>
      </c>
      <c r="C204" s="73" t="s">
        <v>411</v>
      </c>
      <c r="D204" s="58" t="s">
        <v>58</v>
      </c>
      <c r="E204" s="58" t="s">
        <v>442</v>
      </c>
      <c r="F204" s="58" t="s">
        <v>443</v>
      </c>
      <c r="G204" s="58" t="s">
        <v>207</v>
      </c>
      <c r="H204" s="58" t="s">
        <v>2092</v>
      </c>
      <c r="I204" s="58" t="s">
        <v>2093</v>
      </c>
      <c r="J204" s="58" t="s">
        <v>498</v>
      </c>
      <c r="K204" s="58" t="s">
        <v>132</v>
      </c>
      <c r="L204" s="58" t="s">
        <v>2094</v>
      </c>
      <c r="M204" s="58" t="s">
        <v>448</v>
      </c>
      <c r="N204" s="58"/>
      <c r="O204" s="58" t="s">
        <v>2122</v>
      </c>
      <c r="P204" s="58" t="s">
        <v>449</v>
      </c>
      <c r="Q204" s="58"/>
      <c r="R204" s="58" t="s">
        <v>63</v>
      </c>
      <c r="S204" s="58" t="s">
        <v>2095</v>
      </c>
      <c r="T204" s="58" t="s">
        <v>64</v>
      </c>
      <c r="U204" s="58" t="s">
        <v>2096</v>
      </c>
      <c r="V204" s="58" t="s">
        <v>2097</v>
      </c>
      <c r="W204" s="58" t="s">
        <v>214</v>
      </c>
      <c r="X204" s="58" t="s">
        <v>65</v>
      </c>
      <c r="Y204" s="58" t="s">
        <v>454</v>
      </c>
      <c r="Z204" s="58"/>
      <c r="AA204" s="58" t="s">
        <v>2098</v>
      </c>
      <c r="AB204" s="58" t="s">
        <v>2098</v>
      </c>
      <c r="AC204" s="58" t="s">
        <v>2099</v>
      </c>
      <c r="AD204" s="58" t="s">
        <v>2100</v>
      </c>
      <c r="AE204" s="58" t="s">
        <v>2101</v>
      </c>
      <c r="AF204" s="58" t="s">
        <v>2101</v>
      </c>
      <c r="AG204" s="58" t="s">
        <v>2102</v>
      </c>
      <c r="AH204" s="58" t="s">
        <v>2103</v>
      </c>
      <c r="AI204" s="58" t="s">
        <v>498</v>
      </c>
      <c r="AJ204" s="58" t="s">
        <v>2104</v>
      </c>
      <c r="AK204" s="58" t="s">
        <v>462</v>
      </c>
      <c r="AL204" s="58" t="s">
        <v>2105</v>
      </c>
      <c r="AM204" s="58" t="s">
        <v>2106</v>
      </c>
      <c r="AN204" s="58" t="s">
        <v>465</v>
      </c>
      <c r="AO204" s="58" t="s">
        <v>66</v>
      </c>
      <c r="AP204" s="58" t="s">
        <v>466</v>
      </c>
      <c r="AQ204" s="58" t="s">
        <v>200</v>
      </c>
      <c r="AR204" s="58" t="s">
        <v>467</v>
      </c>
      <c r="AS204" s="58" t="s">
        <v>2107</v>
      </c>
      <c r="AT204" s="58" t="s">
        <v>2108</v>
      </c>
      <c r="AU204" s="58" t="s">
        <v>471</v>
      </c>
      <c r="AV204" s="58" t="s">
        <v>471</v>
      </c>
      <c r="AW204" s="58" t="s">
        <v>471</v>
      </c>
      <c r="AX204" s="58" t="s">
        <v>2109</v>
      </c>
      <c r="AY204" s="58" t="s">
        <v>2109</v>
      </c>
      <c r="AZ204" s="58" t="s">
        <v>743</v>
      </c>
      <c r="BA204" s="58" t="s">
        <v>2110</v>
      </c>
      <c r="BB204" s="58" t="s">
        <v>2111</v>
      </c>
      <c r="BC204" s="58" t="s">
        <v>2112</v>
      </c>
      <c r="BD204" s="58" t="s">
        <v>665</v>
      </c>
      <c r="BE204" s="58"/>
      <c r="BF204" s="65" t="s">
        <v>2113</v>
      </c>
      <c r="BG204" s="58" t="s">
        <v>522</v>
      </c>
      <c r="BH204" s="58" t="s">
        <v>479</v>
      </c>
      <c r="BI204" s="58" t="s">
        <v>2114</v>
      </c>
      <c r="BJ204" s="58" t="s">
        <v>524</v>
      </c>
      <c r="BK204" s="58" t="s">
        <v>462</v>
      </c>
      <c r="BL204" s="58" t="s">
        <v>2115</v>
      </c>
      <c r="BM204" s="58" t="s">
        <v>109</v>
      </c>
      <c r="BN204" s="58" t="s">
        <v>482</v>
      </c>
      <c r="BO204" s="58" t="s">
        <v>483</v>
      </c>
      <c r="BP204" s="58" t="s">
        <v>141</v>
      </c>
      <c r="BQ204" s="58" t="s">
        <v>2116</v>
      </c>
      <c r="BR204" s="58" t="s">
        <v>561</v>
      </c>
      <c r="BS204" s="59" t="s">
        <v>2117</v>
      </c>
      <c r="BT204" s="59" t="s">
        <v>2118</v>
      </c>
      <c r="BU204" s="59" t="s">
        <v>2119</v>
      </c>
      <c r="BV204" s="59" t="s">
        <v>489</v>
      </c>
      <c r="BW204" s="59" t="s">
        <v>490</v>
      </c>
      <c r="BX204" s="59" t="s">
        <v>2120</v>
      </c>
      <c r="BY204" s="59" t="s">
        <v>2121</v>
      </c>
      <c r="BZ204" s="59"/>
      <c r="CA204" s="59"/>
      <c r="CB204" s="59"/>
      <c r="CC204" s="59"/>
      <c r="CD204" s="59"/>
      <c r="CE204" s="59"/>
      <c r="CF204" s="59"/>
    </row>
    <row r="205" spans="1:85" x14ac:dyDescent="0.25">
      <c r="B205" s="60"/>
    </row>
  </sheetData>
  <autoFilter ref="A2:CF204"/>
  <phoneticPr fontId="24" type="noConversion"/>
  <hyperlinks>
    <hyperlink ref="AH144" r:id="rId1"/>
    <hyperlink ref="AH146" r:id="rId2"/>
  </hyperlinks>
  <pageMargins left="0.7" right="0.7" top="0.75" bottom="0.75" header="0.3" footer="0.3"/>
  <pageSetup paperSize="9" orientation="portrait" r:id="rId3"/>
  <rowBreaks count="1" manualBreakCount="1">
    <brk id="14" max="16383" man="1"/>
  </rowBreaks>
  <colBreaks count="1" manualBreakCount="1">
    <brk id="3"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QF224"/>
  <sheetViews>
    <sheetView tabSelected="1" zoomScale="77" zoomScaleNormal="77" workbookViewId="0">
      <pane xSplit="3" ySplit="3" topLeftCell="BT4" activePane="bottomRight" state="frozen"/>
      <selection activeCell="AX157" sqref="AX157:AX209"/>
      <selection pane="topRight" activeCell="AX157" sqref="AX157:AX209"/>
      <selection pane="bottomLeft" activeCell="AX157" sqref="AX157:AX209"/>
      <selection pane="bottomRight" activeCell="BZ228" sqref="BZ228"/>
    </sheetView>
  </sheetViews>
  <sheetFormatPr defaultColWidth="8.85546875" defaultRowHeight="14.25" x14ac:dyDescent="0.2"/>
  <cols>
    <col min="1" max="1" width="40" style="85" bestFit="1" customWidth="1"/>
    <col min="2" max="2" width="6.28515625" style="85" customWidth="1"/>
    <col min="3" max="3" width="48.7109375" style="85" customWidth="1"/>
    <col min="4" max="4" width="13.42578125" style="86" customWidth="1"/>
    <col min="5" max="5" width="11.7109375" style="86" customWidth="1"/>
    <col min="6" max="6" width="9.140625" style="86" customWidth="1"/>
    <col min="7" max="7" width="10.85546875" style="86" customWidth="1"/>
    <col min="8" max="8" width="9.140625" style="86" customWidth="1"/>
    <col min="9" max="9" width="11.28515625" style="86" customWidth="1"/>
    <col min="10" max="10" width="14.42578125" style="87" customWidth="1"/>
    <col min="11" max="11" width="9.140625" style="86" customWidth="1"/>
    <col min="12" max="12" width="11.140625" style="86" customWidth="1"/>
    <col min="13" max="14" width="14" style="86" customWidth="1"/>
    <col min="15" max="15" width="9.140625" style="86" customWidth="1"/>
    <col min="16" max="17" width="11.42578125" style="86" customWidth="1"/>
    <col min="18" max="19" width="9.140625" style="86" customWidth="1"/>
    <col min="20" max="20" width="10.140625" style="86" customWidth="1"/>
    <col min="21" max="21" width="10.85546875" style="86" customWidth="1"/>
    <col min="22" max="22" width="13.28515625" style="86" customWidth="1"/>
    <col min="23" max="23" width="12.85546875" style="86" customWidth="1"/>
    <col min="24" max="24" width="9.85546875" style="86" customWidth="1"/>
    <col min="25" max="26" width="10.28515625" style="86" customWidth="1"/>
    <col min="27" max="34" width="9.140625" style="86" customWidth="1"/>
    <col min="35" max="35" width="10.140625" style="86" customWidth="1"/>
    <col min="36" max="52" width="9.140625" style="86" customWidth="1"/>
    <col min="53" max="53" width="8.42578125" style="86" customWidth="1"/>
    <col min="54" max="54" width="9.140625" style="86" customWidth="1"/>
    <col min="55" max="55" width="10.42578125" style="86" customWidth="1"/>
    <col min="56" max="57" width="12" style="86" customWidth="1"/>
    <col min="58" max="64" width="9.140625" style="86" customWidth="1"/>
    <col min="65" max="65" width="13.42578125" style="86" customWidth="1"/>
    <col min="66" max="66" width="13" style="86" customWidth="1"/>
    <col min="67" max="67" width="14.140625" style="86" customWidth="1"/>
    <col min="68" max="68" width="13.7109375" style="86" customWidth="1"/>
    <col min="69" max="69" width="10.28515625" style="86" customWidth="1"/>
    <col min="70" max="70" width="12.7109375" style="86" customWidth="1"/>
    <col min="71" max="71" width="14.28515625" style="86" customWidth="1"/>
    <col min="72" max="72" width="13.42578125" style="86" customWidth="1"/>
    <col min="73" max="73" width="15.42578125" style="86" customWidth="1"/>
    <col min="74" max="74" width="11" style="86" customWidth="1"/>
    <col min="75" max="75" width="11.28515625" style="86" customWidth="1"/>
    <col min="76" max="78" width="10.7109375" style="86" customWidth="1"/>
    <col min="79" max="79" width="10.7109375" style="87" customWidth="1"/>
    <col min="80" max="80" width="10.42578125" style="86" customWidth="1"/>
    <col min="81" max="81" width="13" style="86" customWidth="1"/>
    <col min="82" max="82" width="8.85546875" style="86" customWidth="1"/>
    <col min="83" max="83" width="10" style="86" customWidth="1"/>
    <col min="84" max="85" width="10.85546875" style="86" customWidth="1"/>
    <col min="86" max="86" width="9.28515625" style="87" customWidth="1"/>
    <col min="87" max="87" width="13.85546875" style="87" customWidth="1"/>
    <col min="88" max="88" width="13.28515625" style="87" customWidth="1"/>
    <col min="89" max="90" width="8.85546875" style="93" customWidth="1"/>
    <col min="91" max="447" width="8.85546875" style="93"/>
    <col min="448" max="16384" width="8.85546875" style="85"/>
  </cols>
  <sheetData>
    <row r="1" spans="1:448" ht="15" x14ac:dyDescent="0.25">
      <c r="BU1" s="88" t="s">
        <v>337</v>
      </c>
      <c r="BV1" s="89"/>
      <c r="BW1" s="89"/>
      <c r="BX1" s="89"/>
      <c r="BY1" s="89"/>
      <c r="BZ1" s="89"/>
      <c r="CB1" s="90" t="s">
        <v>336</v>
      </c>
      <c r="CC1" s="91"/>
      <c r="CD1" s="91"/>
      <c r="CE1" s="91"/>
      <c r="CF1" s="91"/>
      <c r="CG1" s="91"/>
      <c r="CJ1" s="92"/>
    </row>
    <row r="2" spans="1:448" ht="120" x14ac:dyDescent="0.2">
      <c r="A2" s="94" t="s">
        <v>76</v>
      </c>
      <c r="B2" s="94" t="s">
        <v>77</v>
      </c>
      <c r="C2" s="94" t="s">
        <v>78</v>
      </c>
      <c r="D2" s="95" t="s">
        <v>0</v>
      </c>
      <c r="E2" s="95" t="s">
        <v>1</v>
      </c>
      <c r="F2" s="95" t="s">
        <v>2</v>
      </c>
      <c r="G2" s="95" t="s">
        <v>3</v>
      </c>
      <c r="H2" s="95" t="s">
        <v>4</v>
      </c>
      <c r="I2" s="95" t="s">
        <v>5</v>
      </c>
      <c r="J2" s="95" t="s">
        <v>6</v>
      </c>
      <c r="K2" s="95" t="s">
        <v>7</v>
      </c>
      <c r="L2" s="95" t="s">
        <v>8</v>
      </c>
      <c r="M2" s="95" t="s">
        <v>9</v>
      </c>
      <c r="N2" s="96" t="s">
        <v>10</v>
      </c>
      <c r="O2" s="95" t="s">
        <v>210</v>
      </c>
      <c r="P2" s="95" t="s">
        <v>12</v>
      </c>
      <c r="Q2" s="96" t="s">
        <v>366</v>
      </c>
      <c r="R2" s="95" t="s">
        <v>13</v>
      </c>
      <c r="S2" s="95" t="s">
        <v>237</v>
      </c>
      <c r="T2" s="95" t="s">
        <v>14</v>
      </c>
      <c r="U2" s="95" t="s">
        <v>15</v>
      </c>
      <c r="V2" s="95" t="s">
        <v>16</v>
      </c>
      <c r="W2" s="95" t="s">
        <v>69</v>
      </c>
      <c r="X2" s="95" t="s">
        <v>17</v>
      </c>
      <c r="Y2" s="95" t="s">
        <v>18</v>
      </c>
      <c r="Z2" s="96" t="s">
        <v>208</v>
      </c>
      <c r="AA2" s="95" t="s">
        <v>19</v>
      </c>
      <c r="AB2" s="95" t="s">
        <v>20</v>
      </c>
      <c r="AC2" s="95" t="s">
        <v>414</v>
      </c>
      <c r="AD2" s="95" t="s">
        <v>415</v>
      </c>
      <c r="AE2" s="95" t="s">
        <v>21</v>
      </c>
      <c r="AF2" s="95" t="s">
        <v>22</v>
      </c>
      <c r="AG2" s="95" t="s">
        <v>23</v>
      </c>
      <c r="AH2" s="95" t="s">
        <v>24</v>
      </c>
      <c r="AI2" s="95" t="s">
        <v>25</v>
      </c>
      <c r="AJ2" s="95" t="s">
        <v>26</v>
      </c>
      <c r="AK2" s="95" t="s">
        <v>27</v>
      </c>
      <c r="AL2" s="95" t="s">
        <v>28</v>
      </c>
      <c r="AM2" s="95" t="s">
        <v>29</v>
      </c>
      <c r="AN2" s="95" t="s">
        <v>30</v>
      </c>
      <c r="AO2" s="95" t="s">
        <v>31</v>
      </c>
      <c r="AP2" s="95" t="s">
        <v>32</v>
      </c>
      <c r="AQ2" s="95" t="s">
        <v>33</v>
      </c>
      <c r="AR2" s="95" t="s">
        <v>34</v>
      </c>
      <c r="AS2" s="95" t="s">
        <v>35</v>
      </c>
      <c r="AT2" s="95" t="s">
        <v>36</v>
      </c>
      <c r="AU2" s="95" t="s">
        <v>37</v>
      </c>
      <c r="AV2" s="95" t="s">
        <v>38</v>
      </c>
      <c r="AW2" s="95" t="s">
        <v>39</v>
      </c>
      <c r="AX2" s="95" t="s">
        <v>40</v>
      </c>
      <c r="AY2" s="95" t="s">
        <v>41</v>
      </c>
      <c r="AZ2" s="95" t="s">
        <v>42</v>
      </c>
      <c r="BA2" s="95" t="s">
        <v>43</v>
      </c>
      <c r="BB2" s="95" t="s">
        <v>44</v>
      </c>
      <c r="BC2" s="95" t="s">
        <v>45</v>
      </c>
      <c r="BD2" s="96" t="s">
        <v>362</v>
      </c>
      <c r="BE2" s="95" t="s">
        <v>436</v>
      </c>
      <c r="BF2" s="95" t="s">
        <v>46</v>
      </c>
      <c r="BG2" s="95" t="s">
        <v>47</v>
      </c>
      <c r="BH2" s="97" t="s">
        <v>48</v>
      </c>
      <c r="BI2" s="97" t="s">
        <v>361</v>
      </c>
      <c r="BJ2" s="95" t="s">
        <v>49</v>
      </c>
      <c r="BK2" s="95" t="s">
        <v>50</v>
      </c>
      <c r="BL2" s="95" t="s">
        <v>51</v>
      </c>
      <c r="BM2" s="95" t="s">
        <v>52</v>
      </c>
      <c r="BN2" s="95" t="s">
        <v>53</v>
      </c>
      <c r="BO2" s="95" t="s">
        <v>54</v>
      </c>
      <c r="BP2" s="95" t="s">
        <v>55</v>
      </c>
      <c r="BQ2" s="95" t="s">
        <v>56</v>
      </c>
      <c r="BR2" s="98" t="s">
        <v>57</v>
      </c>
      <c r="BS2" s="99" t="s">
        <v>354</v>
      </c>
      <c r="BT2" s="99" t="s">
        <v>356</v>
      </c>
      <c r="BU2" s="100" t="s">
        <v>236</v>
      </c>
      <c r="BV2" s="101" t="s">
        <v>72</v>
      </c>
      <c r="BW2" s="101" t="s">
        <v>73</v>
      </c>
      <c r="BX2" s="101" t="s">
        <v>74</v>
      </c>
      <c r="BY2" s="101" t="s">
        <v>75</v>
      </c>
      <c r="BZ2" s="101" t="s">
        <v>234</v>
      </c>
      <c r="CA2" s="102" t="s">
        <v>235</v>
      </c>
      <c r="CB2" s="103" t="s">
        <v>236</v>
      </c>
      <c r="CC2" s="103" t="s">
        <v>72</v>
      </c>
      <c r="CD2" s="103" t="s">
        <v>73</v>
      </c>
      <c r="CE2" s="103" t="s">
        <v>74</v>
      </c>
      <c r="CF2" s="103" t="s">
        <v>75</v>
      </c>
      <c r="CG2" s="103" t="s">
        <v>234</v>
      </c>
      <c r="CH2" s="104" t="s">
        <v>235</v>
      </c>
      <c r="CI2" s="105" t="s">
        <v>354</v>
      </c>
      <c r="CJ2" s="99" t="s">
        <v>355</v>
      </c>
    </row>
    <row r="3" spans="1:448" ht="15" x14ac:dyDescent="0.2">
      <c r="A3" s="106"/>
      <c r="B3" s="106"/>
      <c r="C3" s="106"/>
      <c r="D3" s="107" t="s">
        <v>61</v>
      </c>
      <c r="E3" s="107" t="s">
        <v>79</v>
      </c>
      <c r="F3" s="107" t="s">
        <v>80</v>
      </c>
      <c r="G3" s="107" t="s">
        <v>68</v>
      </c>
      <c r="H3" s="107" t="s">
        <v>81</v>
      </c>
      <c r="I3" s="107" t="s">
        <v>82</v>
      </c>
      <c r="J3" s="107" t="s">
        <v>83</v>
      </c>
      <c r="K3" s="107" t="s">
        <v>84</v>
      </c>
      <c r="L3" s="107" t="s">
        <v>85</v>
      </c>
      <c r="M3" s="107" t="s">
        <v>86</v>
      </c>
      <c r="N3" s="107" t="s">
        <v>87</v>
      </c>
      <c r="O3" s="107" t="s">
        <v>88</v>
      </c>
      <c r="P3" s="107" t="s">
        <v>89</v>
      </c>
      <c r="Q3" s="107" t="s">
        <v>90</v>
      </c>
      <c r="R3" s="107" t="s">
        <v>91</v>
      </c>
      <c r="S3" s="107" t="s">
        <v>92</v>
      </c>
      <c r="T3" s="107" t="s">
        <v>93</v>
      </c>
      <c r="U3" s="107" t="s">
        <v>94</v>
      </c>
      <c r="V3" s="107" t="s">
        <v>95</v>
      </c>
      <c r="W3" s="107" t="s">
        <v>96</v>
      </c>
      <c r="X3" s="107" t="s">
        <v>97</v>
      </c>
      <c r="Y3" s="107" t="s">
        <v>98</v>
      </c>
      <c r="Z3" s="107" t="s">
        <v>99</v>
      </c>
      <c r="AA3" s="107" t="s">
        <v>100</v>
      </c>
      <c r="AB3" s="107" t="s">
        <v>101</v>
      </c>
      <c r="AC3" s="107" t="s">
        <v>102</v>
      </c>
      <c r="AD3" s="107" t="s">
        <v>103</v>
      </c>
      <c r="AE3" s="107" t="s">
        <v>104</v>
      </c>
      <c r="AF3" s="107" t="s">
        <v>105</v>
      </c>
      <c r="AG3" s="107" t="s">
        <v>106</v>
      </c>
      <c r="AH3" s="107" t="s">
        <v>107</v>
      </c>
      <c r="AI3" s="107" t="s">
        <v>108</v>
      </c>
      <c r="AJ3" s="107" t="s">
        <v>109</v>
      </c>
      <c r="AK3" s="107" t="s">
        <v>110</v>
      </c>
      <c r="AL3" s="107" t="s">
        <v>111</v>
      </c>
      <c r="AM3" s="107" t="s">
        <v>112</v>
      </c>
      <c r="AN3" s="107" t="s">
        <v>113</v>
      </c>
      <c r="AO3" s="107" t="s">
        <v>114</v>
      </c>
      <c r="AP3" s="107" t="s">
        <v>115</v>
      </c>
      <c r="AQ3" s="107" t="s">
        <v>116</v>
      </c>
      <c r="AR3" s="107" t="s">
        <v>117</v>
      </c>
      <c r="AS3" s="107" t="s">
        <v>118</v>
      </c>
      <c r="AT3" s="107" t="s">
        <v>119</v>
      </c>
      <c r="AU3" s="107" t="s">
        <v>120</v>
      </c>
      <c r="AV3" s="107" t="s">
        <v>121</v>
      </c>
      <c r="AW3" s="107" t="s">
        <v>122</v>
      </c>
      <c r="AX3" s="107" t="s">
        <v>123</v>
      </c>
      <c r="AY3" s="107" t="s">
        <v>124</v>
      </c>
      <c r="AZ3" s="107" t="s">
        <v>125</v>
      </c>
      <c r="BA3" s="107" t="s">
        <v>126</v>
      </c>
      <c r="BB3" s="107" t="s">
        <v>127</v>
      </c>
      <c r="BC3" s="107" t="s">
        <v>128</v>
      </c>
      <c r="BD3" s="107" t="s">
        <v>129</v>
      </c>
      <c r="BE3" s="107" t="s">
        <v>130</v>
      </c>
      <c r="BF3" s="107" t="s">
        <v>131</v>
      </c>
      <c r="BG3" s="107" t="s">
        <v>132</v>
      </c>
      <c r="BH3" s="107" t="s">
        <v>133</v>
      </c>
      <c r="BI3" s="107" t="s">
        <v>134</v>
      </c>
      <c r="BJ3" s="107" t="s">
        <v>135</v>
      </c>
      <c r="BK3" s="107" t="s">
        <v>136</v>
      </c>
      <c r="BL3" s="107" t="s">
        <v>137</v>
      </c>
      <c r="BM3" s="107" t="s">
        <v>138</v>
      </c>
      <c r="BN3" s="107" t="s">
        <v>139</v>
      </c>
      <c r="BO3" s="107" t="s">
        <v>140</v>
      </c>
      <c r="BP3" s="107" t="s">
        <v>141</v>
      </c>
      <c r="BQ3" s="107" t="s">
        <v>142</v>
      </c>
      <c r="BR3" s="107" t="s">
        <v>143</v>
      </c>
      <c r="BS3" s="107" t="s">
        <v>144</v>
      </c>
      <c r="BT3" s="107" t="s">
        <v>209</v>
      </c>
      <c r="BU3" s="107" t="s">
        <v>61</v>
      </c>
      <c r="BV3" s="107" t="s">
        <v>79</v>
      </c>
      <c r="BW3" s="107" t="s">
        <v>80</v>
      </c>
      <c r="BX3" s="107" t="s">
        <v>68</v>
      </c>
      <c r="BY3" s="107" t="s">
        <v>81</v>
      </c>
      <c r="BZ3" s="107" t="s">
        <v>82</v>
      </c>
      <c r="CA3" s="107" t="s">
        <v>83</v>
      </c>
      <c r="CB3" s="107" t="s">
        <v>84</v>
      </c>
      <c r="CC3" s="107" t="s">
        <v>85</v>
      </c>
      <c r="CD3" s="107" t="s">
        <v>86</v>
      </c>
      <c r="CE3" s="107" t="s">
        <v>87</v>
      </c>
      <c r="CF3" s="107" t="s">
        <v>88</v>
      </c>
      <c r="CG3" s="107" t="s">
        <v>89</v>
      </c>
      <c r="CH3" s="107" t="s">
        <v>90</v>
      </c>
      <c r="CI3" s="108" t="s">
        <v>91</v>
      </c>
      <c r="CJ3" s="109" t="s">
        <v>92</v>
      </c>
    </row>
    <row r="4" spans="1:448" s="86" customFormat="1" ht="30" customHeight="1" x14ac:dyDescent="0.25">
      <c r="A4" s="80" t="s">
        <v>6569</v>
      </c>
      <c r="B4" s="81">
        <v>1</v>
      </c>
      <c r="C4" s="82" t="s">
        <v>2123</v>
      </c>
      <c r="D4" s="110">
        <v>1</v>
      </c>
      <c r="E4" s="110">
        <v>1</v>
      </c>
      <c r="F4" s="110">
        <v>1</v>
      </c>
      <c r="G4" s="110">
        <v>1</v>
      </c>
      <c r="H4" s="110">
        <v>1</v>
      </c>
      <c r="I4" s="110">
        <v>1</v>
      </c>
      <c r="J4" s="110">
        <v>1</v>
      </c>
      <c r="K4" s="110">
        <v>1</v>
      </c>
      <c r="L4" s="110">
        <v>1</v>
      </c>
      <c r="M4" s="110">
        <v>1</v>
      </c>
      <c r="N4" s="111"/>
      <c r="O4" s="110">
        <v>1</v>
      </c>
      <c r="P4" s="110">
        <v>1</v>
      </c>
      <c r="Q4" s="111"/>
      <c r="R4" s="110">
        <v>1</v>
      </c>
      <c r="S4" s="110">
        <v>1</v>
      </c>
      <c r="T4" s="110">
        <v>1</v>
      </c>
      <c r="U4" s="110">
        <v>1</v>
      </c>
      <c r="V4" s="110">
        <v>1</v>
      </c>
      <c r="W4" s="110">
        <v>1</v>
      </c>
      <c r="X4" s="110">
        <v>1</v>
      </c>
      <c r="Y4" s="110">
        <v>1</v>
      </c>
      <c r="Z4" s="111"/>
      <c r="AA4" s="110">
        <v>1</v>
      </c>
      <c r="AB4" s="110">
        <v>1</v>
      </c>
      <c r="AC4" s="110">
        <v>1</v>
      </c>
      <c r="AD4" s="110">
        <v>1</v>
      </c>
      <c r="AE4" s="110">
        <v>1</v>
      </c>
      <c r="AF4" s="110">
        <v>1</v>
      </c>
      <c r="AG4" s="110">
        <v>1</v>
      </c>
      <c r="AH4" s="110">
        <v>1</v>
      </c>
      <c r="AI4" s="110">
        <v>1</v>
      </c>
      <c r="AJ4" s="110">
        <v>1</v>
      </c>
      <c r="AK4" s="110">
        <v>1</v>
      </c>
      <c r="AL4" s="110">
        <v>1</v>
      </c>
      <c r="AM4" s="110">
        <v>1</v>
      </c>
      <c r="AN4" s="110">
        <v>1</v>
      </c>
      <c r="AO4" s="110">
        <v>1</v>
      </c>
      <c r="AP4" s="110">
        <v>0</v>
      </c>
      <c r="AQ4" s="110">
        <v>1</v>
      </c>
      <c r="AR4" s="110">
        <v>1</v>
      </c>
      <c r="AS4" s="110">
        <v>1</v>
      </c>
      <c r="AT4" s="110">
        <v>1</v>
      </c>
      <c r="AU4" s="110">
        <v>1</v>
      </c>
      <c r="AV4" s="110">
        <v>1</v>
      </c>
      <c r="AW4" s="110">
        <v>1</v>
      </c>
      <c r="AX4" s="110">
        <v>1</v>
      </c>
      <c r="AY4" s="110">
        <v>1</v>
      </c>
      <c r="AZ4" s="110">
        <v>0</v>
      </c>
      <c r="BA4" s="110">
        <v>1</v>
      </c>
      <c r="BB4" s="110">
        <v>0</v>
      </c>
      <c r="BC4" s="110">
        <v>1</v>
      </c>
      <c r="BD4" s="111"/>
      <c r="BE4" s="110">
        <v>0</v>
      </c>
      <c r="BF4" s="110">
        <v>1</v>
      </c>
      <c r="BG4" s="110">
        <v>1</v>
      </c>
      <c r="BH4" s="110">
        <v>1</v>
      </c>
      <c r="BI4" s="110">
        <v>1</v>
      </c>
      <c r="BJ4" s="110">
        <v>1</v>
      </c>
      <c r="BK4" s="110">
        <v>1</v>
      </c>
      <c r="BL4" s="110">
        <v>1</v>
      </c>
      <c r="BM4" s="110">
        <v>1</v>
      </c>
      <c r="BN4" s="110">
        <v>1</v>
      </c>
      <c r="BO4" s="110">
        <v>1</v>
      </c>
      <c r="BP4" s="110">
        <v>1</v>
      </c>
      <c r="BQ4" s="110">
        <v>1</v>
      </c>
      <c r="BR4" s="110">
        <v>1</v>
      </c>
      <c r="BS4" s="112">
        <f>SUM(D4:BR4)</f>
        <v>59</v>
      </c>
      <c r="BT4" s="113">
        <v>95.238095238095227</v>
      </c>
      <c r="BU4" s="114">
        <v>1</v>
      </c>
      <c r="BV4" s="110">
        <v>1</v>
      </c>
      <c r="BW4" s="110">
        <v>1</v>
      </c>
      <c r="BX4" s="110">
        <v>1</v>
      </c>
      <c r="BY4" s="110">
        <v>1</v>
      </c>
      <c r="BZ4" s="110">
        <v>1</v>
      </c>
      <c r="CA4" s="111"/>
      <c r="CB4" s="115">
        <v>1</v>
      </c>
      <c r="CC4" s="115">
        <v>1</v>
      </c>
      <c r="CD4" s="115">
        <v>1</v>
      </c>
      <c r="CE4" s="115">
        <v>1</v>
      </c>
      <c r="CF4" s="115">
        <v>1</v>
      </c>
      <c r="CG4" s="115">
        <v>1</v>
      </c>
      <c r="CH4" s="111"/>
      <c r="CI4" s="116">
        <f>SUM(BU4:CH4)</f>
        <v>12</v>
      </c>
      <c r="CJ4" s="113">
        <f>CI4/($CH$3-2)*100</f>
        <v>100</v>
      </c>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c r="KD4" s="117"/>
      <c r="KE4" s="117"/>
      <c r="KF4" s="117"/>
      <c r="KG4" s="117"/>
      <c r="KH4" s="117"/>
      <c r="KI4" s="117"/>
      <c r="KJ4" s="117"/>
      <c r="KK4" s="117"/>
      <c r="KL4" s="117"/>
      <c r="KM4" s="117"/>
      <c r="KN4" s="117"/>
      <c r="KO4" s="117"/>
      <c r="KP4" s="117"/>
      <c r="KQ4" s="117"/>
      <c r="KR4" s="117"/>
      <c r="KS4" s="117"/>
      <c r="KT4" s="117"/>
      <c r="KU4" s="117"/>
      <c r="KV4" s="117"/>
      <c r="KW4" s="117"/>
      <c r="KX4" s="117"/>
      <c r="KY4" s="117"/>
      <c r="KZ4" s="117"/>
      <c r="LA4" s="117"/>
      <c r="LB4" s="117"/>
      <c r="LC4" s="117"/>
      <c r="LD4" s="117"/>
      <c r="LE4" s="117"/>
      <c r="LF4" s="117"/>
      <c r="LG4" s="117"/>
      <c r="LH4" s="117"/>
      <c r="LI4" s="117"/>
      <c r="LJ4" s="117"/>
      <c r="LK4" s="117"/>
      <c r="LL4" s="117"/>
      <c r="LM4" s="117"/>
      <c r="LN4" s="117"/>
      <c r="LO4" s="117"/>
      <c r="LP4" s="117"/>
      <c r="LQ4" s="117"/>
      <c r="LR4" s="117"/>
      <c r="LS4" s="117"/>
      <c r="LT4" s="117"/>
      <c r="LU4" s="117"/>
      <c r="LV4" s="117"/>
      <c r="LW4" s="117"/>
      <c r="LX4" s="117"/>
      <c r="LY4" s="117"/>
      <c r="LZ4" s="117"/>
      <c r="MA4" s="117"/>
      <c r="MB4" s="117"/>
      <c r="MC4" s="117"/>
      <c r="MD4" s="117"/>
      <c r="ME4" s="117"/>
      <c r="MF4" s="117"/>
      <c r="MG4" s="117"/>
      <c r="MH4" s="117"/>
      <c r="MI4" s="117"/>
      <c r="MJ4" s="117"/>
      <c r="MK4" s="117"/>
      <c r="ML4" s="117"/>
      <c r="MM4" s="117"/>
      <c r="MN4" s="117"/>
      <c r="MO4" s="117"/>
      <c r="MP4" s="117"/>
      <c r="MQ4" s="117"/>
      <c r="MR4" s="117"/>
      <c r="MS4" s="117"/>
      <c r="MT4" s="117"/>
      <c r="MU4" s="117"/>
      <c r="MV4" s="117"/>
      <c r="MW4" s="117"/>
      <c r="MX4" s="117"/>
      <c r="MY4" s="117"/>
      <c r="MZ4" s="117"/>
      <c r="NA4" s="117"/>
      <c r="NB4" s="117"/>
      <c r="NC4" s="117"/>
      <c r="ND4" s="117"/>
      <c r="NE4" s="117"/>
      <c r="NF4" s="117"/>
      <c r="NG4" s="117"/>
      <c r="NH4" s="117"/>
      <c r="NI4" s="117"/>
      <c r="NJ4" s="117"/>
      <c r="NK4" s="117"/>
      <c r="NL4" s="117"/>
      <c r="NM4" s="117"/>
      <c r="NN4" s="117"/>
      <c r="NO4" s="117"/>
      <c r="NP4" s="117"/>
      <c r="NQ4" s="117"/>
      <c r="NR4" s="117"/>
      <c r="NS4" s="117"/>
      <c r="NT4" s="117"/>
      <c r="NU4" s="117"/>
      <c r="NV4" s="117"/>
      <c r="NW4" s="117"/>
      <c r="NX4" s="117"/>
      <c r="NY4" s="117"/>
      <c r="NZ4" s="117"/>
      <c r="OA4" s="117"/>
      <c r="OB4" s="117"/>
      <c r="OC4" s="117"/>
      <c r="OD4" s="117"/>
      <c r="OE4" s="117"/>
      <c r="OF4" s="117"/>
      <c r="OG4" s="117"/>
      <c r="OH4" s="117"/>
      <c r="OI4" s="117"/>
      <c r="OJ4" s="117"/>
      <c r="OK4" s="117"/>
      <c r="OL4" s="117"/>
      <c r="OM4" s="117"/>
      <c r="ON4" s="117"/>
      <c r="OO4" s="117"/>
      <c r="OP4" s="117"/>
      <c r="OQ4" s="117"/>
      <c r="OR4" s="117"/>
      <c r="OS4" s="117"/>
      <c r="OT4" s="117"/>
      <c r="OU4" s="117"/>
      <c r="OV4" s="117"/>
      <c r="OW4" s="117"/>
      <c r="OX4" s="117"/>
      <c r="OY4" s="117"/>
      <c r="OZ4" s="117"/>
      <c r="PA4" s="117"/>
      <c r="PB4" s="117"/>
      <c r="PC4" s="117"/>
      <c r="PD4" s="117"/>
      <c r="PE4" s="117"/>
      <c r="PF4" s="117"/>
      <c r="PG4" s="117"/>
      <c r="PH4" s="117"/>
      <c r="PI4" s="117"/>
      <c r="PJ4" s="117"/>
      <c r="PK4" s="117"/>
      <c r="PL4" s="117"/>
      <c r="PM4" s="117"/>
      <c r="PN4" s="117"/>
      <c r="PO4" s="117"/>
      <c r="PP4" s="117"/>
      <c r="PQ4" s="117"/>
      <c r="PR4" s="117"/>
      <c r="PS4" s="117"/>
      <c r="PT4" s="117"/>
      <c r="PU4" s="117"/>
      <c r="PV4" s="117"/>
      <c r="PW4" s="117"/>
      <c r="PX4" s="117"/>
      <c r="PY4" s="117"/>
      <c r="PZ4" s="117"/>
      <c r="QA4" s="117"/>
      <c r="QB4" s="117"/>
      <c r="QC4" s="117"/>
      <c r="QD4" s="117"/>
      <c r="QE4" s="117"/>
      <c r="QF4" s="117"/>
    </row>
    <row r="5" spans="1:448" s="86" customFormat="1" ht="30" customHeight="1" x14ac:dyDescent="0.25">
      <c r="A5" s="80" t="s">
        <v>6569</v>
      </c>
      <c r="B5" s="81">
        <v>2</v>
      </c>
      <c r="C5" s="82" t="s">
        <v>3342</v>
      </c>
      <c r="D5" s="110">
        <v>1</v>
      </c>
      <c r="E5" s="110">
        <v>1</v>
      </c>
      <c r="F5" s="110">
        <v>1</v>
      </c>
      <c r="G5" s="110">
        <v>1</v>
      </c>
      <c r="H5" s="110">
        <v>1</v>
      </c>
      <c r="I5" s="110">
        <v>1</v>
      </c>
      <c r="J5" s="110">
        <v>1</v>
      </c>
      <c r="K5" s="110">
        <v>1</v>
      </c>
      <c r="L5" s="110">
        <v>1</v>
      </c>
      <c r="M5" s="110">
        <v>1</v>
      </c>
      <c r="N5" s="111"/>
      <c r="O5" s="110">
        <v>1</v>
      </c>
      <c r="P5" s="110">
        <v>1</v>
      </c>
      <c r="Q5" s="111"/>
      <c r="R5" s="110">
        <v>1</v>
      </c>
      <c r="S5" s="110">
        <v>1</v>
      </c>
      <c r="T5" s="110">
        <v>1</v>
      </c>
      <c r="U5" s="110">
        <v>1</v>
      </c>
      <c r="V5" s="110">
        <v>1</v>
      </c>
      <c r="W5" s="110">
        <v>1</v>
      </c>
      <c r="X5" s="110">
        <v>1</v>
      </c>
      <c r="Y5" s="110">
        <v>1</v>
      </c>
      <c r="Z5" s="111"/>
      <c r="AA5" s="110">
        <v>0</v>
      </c>
      <c r="AB5" s="110">
        <v>0</v>
      </c>
      <c r="AC5" s="110">
        <v>1</v>
      </c>
      <c r="AD5" s="110">
        <v>1</v>
      </c>
      <c r="AE5" s="110">
        <v>1</v>
      </c>
      <c r="AF5" s="110">
        <v>1</v>
      </c>
      <c r="AG5" s="110">
        <v>1</v>
      </c>
      <c r="AH5" s="110">
        <v>0</v>
      </c>
      <c r="AI5" s="110">
        <v>1</v>
      </c>
      <c r="AJ5" s="110">
        <v>1</v>
      </c>
      <c r="AK5" s="110">
        <v>1</v>
      </c>
      <c r="AL5" s="110">
        <v>1</v>
      </c>
      <c r="AM5" s="110">
        <v>1</v>
      </c>
      <c r="AN5" s="110">
        <v>1</v>
      </c>
      <c r="AO5" s="110">
        <v>1</v>
      </c>
      <c r="AP5" s="110">
        <v>0</v>
      </c>
      <c r="AQ5" s="110">
        <v>1</v>
      </c>
      <c r="AR5" s="110">
        <v>1</v>
      </c>
      <c r="AS5" s="110">
        <v>1</v>
      </c>
      <c r="AT5" s="110">
        <v>1</v>
      </c>
      <c r="AU5" s="110">
        <v>1</v>
      </c>
      <c r="AV5" s="110">
        <v>1</v>
      </c>
      <c r="AW5" s="110">
        <v>1</v>
      </c>
      <c r="AX5" s="110">
        <v>1</v>
      </c>
      <c r="AY5" s="110">
        <v>1</v>
      </c>
      <c r="AZ5" s="110">
        <v>0</v>
      </c>
      <c r="BA5" s="110">
        <v>1</v>
      </c>
      <c r="BB5" s="110">
        <v>1</v>
      </c>
      <c r="BC5" s="110">
        <v>1</v>
      </c>
      <c r="BD5" s="111"/>
      <c r="BE5" s="110">
        <v>0</v>
      </c>
      <c r="BF5" s="110">
        <v>0</v>
      </c>
      <c r="BG5" s="110">
        <v>1</v>
      </c>
      <c r="BH5" s="110">
        <v>1</v>
      </c>
      <c r="BI5" s="110">
        <v>1</v>
      </c>
      <c r="BJ5" s="110">
        <v>1</v>
      </c>
      <c r="BK5" s="110">
        <v>1</v>
      </c>
      <c r="BL5" s="110">
        <v>1</v>
      </c>
      <c r="BM5" s="110">
        <v>1</v>
      </c>
      <c r="BN5" s="110">
        <v>1</v>
      </c>
      <c r="BO5" s="110">
        <v>1</v>
      </c>
      <c r="BP5" s="110">
        <v>1</v>
      </c>
      <c r="BQ5" s="110">
        <v>1</v>
      </c>
      <c r="BR5" s="110">
        <v>1</v>
      </c>
      <c r="BS5" s="112">
        <f t="shared" ref="BS5:BS8" si="0">SUM(D5:BR5)</f>
        <v>56</v>
      </c>
      <c r="BT5" s="113">
        <v>95.238095238095227</v>
      </c>
      <c r="BU5" s="110">
        <v>1</v>
      </c>
      <c r="BV5" s="110">
        <v>1</v>
      </c>
      <c r="BW5" s="110">
        <v>1</v>
      </c>
      <c r="BX5" s="110">
        <v>1</v>
      </c>
      <c r="BY5" s="110">
        <v>1</v>
      </c>
      <c r="BZ5" s="110">
        <v>1</v>
      </c>
      <c r="CA5" s="111"/>
      <c r="CB5" s="115">
        <v>0</v>
      </c>
      <c r="CC5" s="115">
        <v>1</v>
      </c>
      <c r="CD5" s="115">
        <v>1</v>
      </c>
      <c r="CE5" s="115">
        <v>1</v>
      </c>
      <c r="CF5" s="115">
        <v>1</v>
      </c>
      <c r="CG5" s="115">
        <v>1</v>
      </c>
      <c r="CH5" s="111"/>
      <c r="CI5" s="116">
        <f>SUM(BU5:CH5)</f>
        <v>11</v>
      </c>
      <c r="CJ5" s="113">
        <f>CI5/($CH$3-2)*100</f>
        <v>91.666666666666657</v>
      </c>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c r="IW5" s="117"/>
      <c r="IX5" s="117"/>
      <c r="IY5" s="117"/>
      <c r="IZ5" s="117"/>
      <c r="JA5" s="117"/>
      <c r="JB5" s="117"/>
      <c r="JC5" s="117"/>
      <c r="JD5" s="117"/>
      <c r="JE5" s="117"/>
      <c r="JF5" s="117"/>
      <c r="JG5" s="117"/>
      <c r="JH5" s="117"/>
      <c r="JI5" s="117"/>
      <c r="JJ5" s="117"/>
      <c r="JK5" s="117"/>
      <c r="JL5" s="117"/>
      <c r="JM5" s="117"/>
      <c r="JN5" s="117"/>
      <c r="JO5" s="117"/>
      <c r="JP5" s="117"/>
      <c r="JQ5" s="117"/>
      <c r="JR5" s="117"/>
      <c r="JS5" s="117"/>
      <c r="JT5" s="117"/>
      <c r="JU5" s="117"/>
      <c r="JV5" s="117"/>
      <c r="JW5" s="117"/>
      <c r="JX5" s="117"/>
      <c r="JY5" s="117"/>
      <c r="JZ5" s="117"/>
      <c r="KA5" s="117"/>
      <c r="KB5" s="117"/>
      <c r="KC5" s="117"/>
      <c r="KD5" s="117"/>
      <c r="KE5" s="117"/>
      <c r="KF5" s="117"/>
      <c r="KG5" s="117"/>
      <c r="KH5" s="117"/>
      <c r="KI5" s="117"/>
      <c r="KJ5" s="117"/>
      <c r="KK5" s="117"/>
      <c r="KL5" s="117"/>
      <c r="KM5" s="117"/>
      <c r="KN5" s="117"/>
      <c r="KO5" s="117"/>
      <c r="KP5" s="117"/>
      <c r="KQ5" s="117"/>
      <c r="KR5" s="117"/>
      <c r="KS5" s="117"/>
      <c r="KT5" s="117"/>
      <c r="KU5" s="117"/>
      <c r="KV5" s="117"/>
      <c r="KW5" s="117"/>
      <c r="KX5" s="117"/>
      <c r="KY5" s="117"/>
      <c r="KZ5" s="117"/>
      <c r="LA5" s="117"/>
      <c r="LB5" s="117"/>
      <c r="LC5" s="117"/>
      <c r="LD5" s="117"/>
      <c r="LE5" s="117"/>
      <c r="LF5" s="117"/>
      <c r="LG5" s="117"/>
      <c r="LH5" s="117"/>
      <c r="LI5" s="117"/>
      <c r="LJ5" s="117"/>
      <c r="LK5" s="117"/>
      <c r="LL5" s="117"/>
      <c r="LM5" s="117"/>
      <c r="LN5" s="117"/>
      <c r="LO5" s="117"/>
      <c r="LP5" s="117"/>
      <c r="LQ5" s="117"/>
      <c r="LR5" s="117"/>
      <c r="LS5" s="117"/>
      <c r="LT5" s="117"/>
      <c r="LU5" s="117"/>
      <c r="LV5" s="117"/>
      <c r="LW5" s="117"/>
      <c r="LX5" s="117"/>
      <c r="LY5" s="117"/>
      <c r="LZ5" s="117"/>
      <c r="MA5" s="117"/>
      <c r="MB5" s="117"/>
      <c r="MC5" s="117"/>
      <c r="MD5" s="117"/>
      <c r="ME5" s="117"/>
      <c r="MF5" s="117"/>
      <c r="MG5" s="117"/>
      <c r="MH5" s="117"/>
      <c r="MI5" s="117"/>
      <c r="MJ5" s="117"/>
      <c r="MK5" s="117"/>
      <c r="ML5" s="117"/>
      <c r="MM5" s="117"/>
      <c r="MN5" s="117"/>
      <c r="MO5" s="117"/>
      <c r="MP5" s="117"/>
      <c r="MQ5" s="117"/>
      <c r="MR5" s="117"/>
      <c r="MS5" s="117"/>
      <c r="MT5" s="117"/>
      <c r="MU5" s="117"/>
      <c r="MV5" s="117"/>
      <c r="MW5" s="117"/>
      <c r="MX5" s="117"/>
      <c r="MY5" s="117"/>
      <c r="MZ5" s="117"/>
      <c r="NA5" s="117"/>
      <c r="NB5" s="117"/>
      <c r="NC5" s="117"/>
      <c r="ND5" s="117"/>
      <c r="NE5" s="117"/>
      <c r="NF5" s="117"/>
      <c r="NG5" s="117"/>
      <c r="NH5" s="117"/>
      <c r="NI5" s="117"/>
      <c r="NJ5" s="117"/>
      <c r="NK5" s="117"/>
      <c r="NL5" s="117"/>
      <c r="NM5" s="117"/>
      <c r="NN5" s="117"/>
      <c r="NO5" s="117"/>
      <c r="NP5" s="117"/>
      <c r="NQ5" s="117"/>
      <c r="NR5" s="117"/>
      <c r="NS5" s="117"/>
      <c r="NT5" s="117"/>
      <c r="NU5" s="117"/>
      <c r="NV5" s="117"/>
      <c r="NW5" s="117"/>
      <c r="NX5" s="117"/>
      <c r="NY5" s="117"/>
      <c r="NZ5" s="117"/>
      <c r="OA5" s="117"/>
      <c r="OB5" s="117"/>
      <c r="OC5" s="117"/>
      <c r="OD5" s="117"/>
      <c r="OE5" s="117"/>
      <c r="OF5" s="117"/>
      <c r="OG5" s="117"/>
      <c r="OH5" s="117"/>
      <c r="OI5" s="117"/>
      <c r="OJ5" s="117"/>
      <c r="OK5" s="117"/>
      <c r="OL5" s="117"/>
      <c r="OM5" s="117"/>
      <c r="ON5" s="117"/>
      <c r="OO5" s="117"/>
      <c r="OP5" s="117"/>
      <c r="OQ5" s="117"/>
      <c r="OR5" s="117"/>
      <c r="OS5" s="117"/>
      <c r="OT5" s="117"/>
      <c r="OU5" s="117"/>
      <c r="OV5" s="117"/>
      <c r="OW5" s="117"/>
      <c r="OX5" s="117"/>
      <c r="OY5" s="117"/>
      <c r="OZ5" s="117"/>
      <c r="PA5" s="117"/>
      <c r="PB5" s="117"/>
      <c r="PC5" s="117"/>
      <c r="PD5" s="117"/>
      <c r="PE5" s="117"/>
      <c r="PF5" s="117"/>
      <c r="PG5" s="117"/>
      <c r="PH5" s="117"/>
      <c r="PI5" s="117"/>
      <c r="PJ5" s="117"/>
      <c r="PK5" s="117"/>
      <c r="PL5" s="117"/>
      <c r="PM5" s="117"/>
      <c r="PN5" s="117"/>
      <c r="PO5" s="117"/>
      <c r="PP5" s="117"/>
      <c r="PQ5" s="117"/>
      <c r="PR5" s="117"/>
      <c r="PS5" s="117"/>
      <c r="PT5" s="117"/>
      <c r="PU5" s="117"/>
      <c r="PV5" s="117"/>
      <c r="PW5" s="117"/>
      <c r="PX5" s="117"/>
      <c r="PY5" s="117"/>
      <c r="PZ5" s="117"/>
      <c r="QA5" s="117"/>
      <c r="QB5" s="117"/>
      <c r="QC5" s="117"/>
      <c r="QD5" s="117"/>
      <c r="QE5" s="117"/>
      <c r="QF5" s="117"/>
    </row>
    <row r="6" spans="1:448" ht="30" customHeight="1" x14ac:dyDescent="0.2">
      <c r="A6" s="80" t="s">
        <v>6569</v>
      </c>
      <c r="B6" s="81">
        <v>3</v>
      </c>
      <c r="C6" s="82" t="s">
        <v>2184</v>
      </c>
      <c r="D6" s="110">
        <v>1</v>
      </c>
      <c r="E6" s="110">
        <v>1</v>
      </c>
      <c r="F6" s="110">
        <v>1</v>
      </c>
      <c r="G6" s="110">
        <v>1</v>
      </c>
      <c r="H6" s="110">
        <v>1</v>
      </c>
      <c r="I6" s="110">
        <v>1</v>
      </c>
      <c r="J6" s="110">
        <v>1</v>
      </c>
      <c r="K6" s="110">
        <v>1</v>
      </c>
      <c r="L6" s="110">
        <v>1</v>
      </c>
      <c r="M6" s="110">
        <v>1</v>
      </c>
      <c r="N6" s="111"/>
      <c r="O6" s="110">
        <v>1</v>
      </c>
      <c r="P6" s="110">
        <v>1</v>
      </c>
      <c r="Q6" s="111"/>
      <c r="R6" s="110">
        <v>1</v>
      </c>
      <c r="S6" s="110">
        <v>1</v>
      </c>
      <c r="T6" s="110">
        <v>1</v>
      </c>
      <c r="U6" s="110">
        <v>1</v>
      </c>
      <c r="V6" s="110">
        <v>1</v>
      </c>
      <c r="W6" s="110">
        <v>1</v>
      </c>
      <c r="X6" s="110">
        <v>1</v>
      </c>
      <c r="Y6" s="110">
        <v>1</v>
      </c>
      <c r="Z6" s="111"/>
      <c r="AA6" s="110">
        <v>1</v>
      </c>
      <c r="AB6" s="110">
        <v>1</v>
      </c>
      <c r="AC6" s="110">
        <v>1</v>
      </c>
      <c r="AD6" s="110">
        <v>1</v>
      </c>
      <c r="AE6" s="110">
        <v>1</v>
      </c>
      <c r="AF6" s="110">
        <v>1</v>
      </c>
      <c r="AG6" s="110">
        <v>1</v>
      </c>
      <c r="AH6" s="110">
        <v>1</v>
      </c>
      <c r="AI6" s="110">
        <v>1</v>
      </c>
      <c r="AJ6" s="110">
        <v>1</v>
      </c>
      <c r="AK6" s="110">
        <v>1</v>
      </c>
      <c r="AL6" s="110">
        <v>1</v>
      </c>
      <c r="AM6" s="110">
        <v>1</v>
      </c>
      <c r="AN6" s="110">
        <v>1</v>
      </c>
      <c r="AO6" s="110">
        <v>1</v>
      </c>
      <c r="AP6" s="110">
        <v>0</v>
      </c>
      <c r="AQ6" s="110">
        <v>1</v>
      </c>
      <c r="AR6" s="110">
        <v>1</v>
      </c>
      <c r="AS6" s="110">
        <v>1</v>
      </c>
      <c r="AT6" s="110">
        <v>1</v>
      </c>
      <c r="AU6" s="110">
        <v>1</v>
      </c>
      <c r="AV6" s="110">
        <v>1</v>
      </c>
      <c r="AW6" s="110">
        <v>1</v>
      </c>
      <c r="AX6" s="110">
        <v>1</v>
      </c>
      <c r="AY6" s="110">
        <v>1</v>
      </c>
      <c r="AZ6" s="110">
        <v>1</v>
      </c>
      <c r="BA6" s="110">
        <v>1</v>
      </c>
      <c r="BB6" s="110">
        <v>0</v>
      </c>
      <c r="BC6" s="110">
        <v>0</v>
      </c>
      <c r="BD6" s="111"/>
      <c r="BE6" s="110">
        <v>1</v>
      </c>
      <c r="BF6" s="110">
        <v>1</v>
      </c>
      <c r="BG6" s="110">
        <v>1</v>
      </c>
      <c r="BH6" s="110">
        <v>1</v>
      </c>
      <c r="BI6" s="110">
        <v>1</v>
      </c>
      <c r="BJ6" s="110">
        <v>1</v>
      </c>
      <c r="BK6" s="110">
        <v>1</v>
      </c>
      <c r="BL6" s="110">
        <v>1</v>
      </c>
      <c r="BM6" s="110">
        <v>1</v>
      </c>
      <c r="BN6" s="110">
        <v>1</v>
      </c>
      <c r="BO6" s="110">
        <v>1</v>
      </c>
      <c r="BP6" s="110">
        <v>1</v>
      </c>
      <c r="BQ6" s="110">
        <v>1</v>
      </c>
      <c r="BR6" s="110">
        <v>1</v>
      </c>
      <c r="BS6" s="112">
        <f t="shared" si="0"/>
        <v>60</v>
      </c>
      <c r="BT6" s="113">
        <v>95.238095238095227</v>
      </c>
      <c r="BU6" s="110">
        <v>1</v>
      </c>
      <c r="BV6" s="110">
        <v>1</v>
      </c>
      <c r="BW6" s="110">
        <v>1</v>
      </c>
      <c r="BX6" s="110">
        <v>1</v>
      </c>
      <c r="BY6" s="110">
        <v>1</v>
      </c>
      <c r="BZ6" s="110">
        <v>1</v>
      </c>
      <c r="CA6" s="111"/>
      <c r="CB6" s="115">
        <v>1</v>
      </c>
      <c r="CC6" s="115">
        <v>1</v>
      </c>
      <c r="CD6" s="115">
        <v>1</v>
      </c>
      <c r="CE6" s="115">
        <v>1</v>
      </c>
      <c r="CF6" s="115">
        <v>1</v>
      </c>
      <c r="CG6" s="115">
        <v>1</v>
      </c>
      <c r="CH6" s="111"/>
      <c r="CI6" s="116">
        <f t="shared" ref="CI6" si="1">SUM(BU6:CH6)</f>
        <v>12</v>
      </c>
      <c r="CJ6" s="113">
        <f t="shared" ref="CJ6" si="2">CI6/($CH$3-2)*100</f>
        <v>100</v>
      </c>
      <c r="CK6" s="117"/>
      <c r="QF6" s="93"/>
    </row>
    <row r="7" spans="1:448" ht="30" customHeight="1" x14ac:dyDescent="0.2">
      <c r="A7" s="80" t="s">
        <v>6569</v>
      </c>
      <c r="B7" s="81">
        <v>4</v>
      </c>
      <c r="C7" s="82" t="s">
        <v>2218</v>
      </c>
      <c r="D7" s="110">
        <v>1</v>
      </c>
      <c r="E7" s="110">
        <v>1</v>
      </c>
      <c r="F7" s="110">
        <v>1</v>
      </c>
      <c r="G7" s="110">
        <v>1</v>
      </c>
      <c r="H7" s="110">
        <v>1</v>
      </c>
      <c r="I7" s="110">
        <v>1</v>
      </c>
      <c r="J7" s="110">
        <v>1</v>
      </c>
      <c r="K7" s="110">
        <v>1</v>
      </c>
      <c r="L7" s="110">
        <v>1</v>
      </c>
      <c r="M7" s="110">
        <v>1</v>
      </c>
      <c r="N7" s="111"/>
      <c r="O7" s="110">
        <v>1</v>
      </c>
      <c r="P7" s="110">
        <v>1</v>
      </c>
      <c r="Q7" s="111"/>
      <c r="R7" s="110">
        <v>1</v>
      </c>
      <c r="S7" s="110">
        <v>1</v>
      </c>
      <c r="T7" s="110">
        <v>0</v>
      </c>
      <c r="U7" s="110">
        <v>1</v>
      </c>
      <c r="V7" s="110">
        <v>1</v>
      </c>
      <c r="W7" s="110">
        <v>1</v>
      </c>
      <c r="X7" s="110">
        <v>1</v>
      </c>
      <c r="Y7" s="110">
        <v>1</v>
      </c>
      <c r="Z7" s="111"/>
      <c r="AA7" s="110">
        <v>1</v>
      </c>
      <c r="AB7" s="110">
        <v>0</v>
      </c>
      <c r="AC7" s="110">
        <v>1</v>
      </c>
      <c r="AD7" s="110">
        <v>1</v>
      </c>
      <c r="AE7" s="110">
        <v>1</v>
      </c>
      <c r="AF7" s="110">
        <v>1</v>
      </c>
      <c r="AG7" s="110">
        <v>1</v>
      </c>
      <c r="AH7" s="110">
        <v>1</v>
      </c>
      <c r="AI7" s="110">
        <v>0</v>
      </c>
      <c r="AJ7" s="110">
        <v>1</v>
      </c>
      <c r="AK7" s="110">
        <v>1</v>
      </c>
      <c r="AL7" s="110">
        <v>1</v>
      </c>
      <c r="AM7" s="110">
        <v>1</v>
      </c>
      <c r="AN7" s="110">
        <v>1</v>
      </c>
      <c r="AO7" s="110">
        <v>1</v>
      </c>
      <c r="AP7" s="110">
        <v>0</v>
      </c>
      <c r="AQ7" s="110">
        <v>1</v>
      </c>
      <c r="AR7" s="110">
        <v>1</v>
      </c>
      <c r="AS7" s="110">
        <v>1</v>
      </c>
      <c r="AT7" s="110">
        <v>1</v>
      </c>
      <c r="AU7" s="110">
        <v>1</v>
      </c>
      <c r="AV7" s="110">
        <v>1</v>
      </c>
      <c r="AW7" s="110">
        <v>1</v>
      </c>
      <c r="AX7" s="110">
        <v>1</v>
      </c>
      <c r="AY7" s="110">
        <v>1</v>
      </c>
      <c r="AZ7" s="110">
        <v>0</v>
      </c>
      <c r="BA7" s="110">
        <v>1</v>
      </c>
      <c r="BB7" s="110">
        <v>0</v>
      </c>
      <c r="BC7" s="110">
        <v>1</v>
      </c>
      <c r="BD7" s="111"/>
      <c r="BE7" s="110">
        <v>1</v>
      </c>
      <c r="BF7" s="110">
        <v>0</v>
      </c>
      <c r="BG7" s="110">
        <v>1</v>
      </c>
      <c r="BH7" s="110">
        <v>1</v>
      </c>
      <c r="BI7" s="110">
        <v>1</v>
      </c>
      <c r="BJ7" s="110">
        <v>1</v>
      </c>
      <c r="BK7" s="110">
        <v>1</v>
      </c>
      <c r="BL7" s="110">
        <v>1</v>
      </c>
      <c r="BM7" s="110">
        <v>1</v>
      </c>
      <c r="BN7" s="110">
        <v>1</v>
      </c>
      <c r="BO7" s="110">
        <v>1</v>
      </c>
      <c r="BP7" s="110">
        <v>1</v>
      </c>
      <c r="BQ7" s="110">
        <v>1</v>
      </c>
      <c r="BR7" s="110">
        <v>1</v>
      </c>
      <c r="BS7" s="112">
        <f t="shared" si="0"/>
        <v>56</v>
      </c>
      <c r="BT7" s="113">
        <v>95.238095238095227</v>
      </c>
      <c r="BU7" s="110">
        <v>1</v>
      </c>
      <c r="BV7" s="110">
        <v>1</v>
      </c>
      <c r="BW7" s="110">
        <v>1</v>
      </c>
      <c r="BX7" s="110">
        <v>1</v>
      </c>
      <c r="BY7" s="110">
        <v>1</v>
      </c>
      <c r="BZ7" s="110">
        <v>1</v>
      </c>
      <c r="CA7" s="111"/>
      <c r="CB7" s="114">
        <v>0</v>
      </c>
      <c r="CC7" s="114">
        <v>0</v>
      </c>
      <c r="CD7" s="114">
        <v>0</v>
      </c>
      <c r="CE7" s="114">
        <v>0</v>
      </c>
      <c r="CF7" s="114">
        <v>0</v>
      </c>
      <c r="CG7" s="114">
        <v>0</v>
      </c>
      <c r="CH7" s="111"/>
      <c r="CI7" s="118">
        <f>SUM(BU7:CH7)</f>
        <v>6</v>
      </c>
      <c r="CJ7" s="119">
        <f>CI7/($CH$3-8)*100</f>
        <v>100</v>
      </c>
      <c r="CK7" s="117"/>
      <c r="QF7" s="93"/>
    </row>
    <row r="8" spans="1:448" ht="30" customHeight="1" x14ac:dyDescent="0.2">
      <c r="A8" s="80" t="s">
        <v>6569</v>
      </c>
      <c r="B8" s="81">
        <v>5</v>
      </c>
      <c r="C8" s="82" t="s">
        <v>428</v>
      </c>
      <c r="D8" s="110">
        <v>1</v>
      </c>
      <c r="E8" s="110">
        <v>1</v>
      </c>
      <c r="F8" s="110">
        <v>1</v>
      </c>
      <c r="G8" s="110">
        <v>1</v>
      </c>
      <c r="H8" s="110">
        <v>0</v>
      </c>
      <c r="I8" s="110">
        <v>1</v>
      </c>
      <c r="J8" s="110">
        <v>1</v>
      </c>
      <c r="K8" s="110">
        <v>1</v>
      </c>
      <c r="L8" s="110">
        <v>1</v>
      </c>
      <c r="M8" s="110">
        <v>1</v>
      </c>
      <c r="N8" s="111"/>
      <c r="O8" s="110">
        <v>1</v>
      </c>
      <c r="P8" s="110">
        <v>1</v>
      </c>
      <c r="Q8" s="111"/>
      <c r="R8" s="110">
        <v>1</v>
      </c>
      <c r="S8" s="110">
        <v>1</v>
      </c>
      <c r="T8" s="110">
        <v>0</v>
      </c>
      <c r="U8" s="110">
        <v>1</v>
      </c>
      <c r="V8" s="110">
        <v>1</v>
      </c>
      <c r="W8" s="110">
        <v>1</v>
      </c>
      <c r="X8" s="110">
        <v>1</v>
      </c>
      <c r="Y8" s="110">
        <v>1</v>
      </c>
      <c r="Z8" s="111"/>
      <c r="AA8" s="110">
        <v>1</v>
      </c>
      <c r="AB8" s="110">
        <v>1</v>
      </c>
      <c r="AC8" s="110">
        <v>1</v>
      </c>
      <c r="AD8" s="110">
        <v>1</v>
      </c>
      <c r="AE8" s="110">
        <v>1</v>
      </c>
      <c r="AF8" s="110">
        <v>1</v>
      </c>
      <c r="AG8" s="110">
        <v>1</v>
      </c>
      <c r="AH8" s="110">
        <v>1</v>
      </c>
      <c r="AI8" s="110">
        <v>1</v>
      </c>
      <c r="AJ8" s="110">
        <v>1</v>
      </c>
      <c r="AK8" s="110">
        <v>1</v>
      </c>
      <c r="AL8" s="110">
        <v>1</v>
      </c>
      <c r="AM8" s="110">
        <v>1</v>
      </c>
      <c r="AN8" s="110">
        <v>1</v>
      </c>
      <c r="AO8" s="110">
        <v>1</v>
      </c>
      <c r="AP8" s="110">
        <v>1</v>
      </c>
      <c r="AQ8" s="110">
        <v>1</v>
      </c>
      <c r="AR8" s="110">
        <v>1</v>
      </c>
      <c r="AS8" s="110">
        <v>1</v>
      </c>
      <c r="AT8" s="110">
        <v>1</v>
      </c>
      <c r="AU8" s="110">
        <v>1</v>
      </c>
      <c r="AV8" s="110">
        <v>1</v>
      </c>
      <c r="AW8" s="110">
        <v>1</v>
      </c>
      <c r="AX8" s="110">
        <v>1</v>
      </c>
      <c r="AY8" s="110">
        <v>1</v>
      </c>
      <c r="AZ8" s="110">
        <v>1</v>
      </c>
      <c r="BA8" s="110">
        <v>1</v>
      </c>
      <c r="BB8" s="110">
        <v>1</v>
      </c>
      <c r="BC8" s="110">
        <v>0</v>
      </c>
      <c r="BD8" s="111"/>
      <c r="BE8" s="110">
        <v>1</v>
      </c>
      <c r="BF8" s="110">
        <v>1</v>
      </c>
      <c r="BG8" s="110">
        <v>1</v>
      </c>
      <c r="BH8" s="110">
        <v>1</v>
      </c>
      <c r="BI8" s="110">
        <v>1</v>
      </c>
      <c r="BJ8" s="110">
        <v>1</v>
      </c>
      <c r="BK8" s="110">
        <v>1</v>
      </c>
      <c r="BL8" s="110">
        <v>1</v>
      </c>
      <c r="BM8" s="110">
        <v>1</v>
      </c>
      <c r="BN8" s="110">
        <v>1</v>
      </c>
      <c r="BO8" s="110">
        <v>1</v>
      </c>
      <c r="BP8" s="110">
        <v>1</v>
      </c>
      <c r="BQ8" s="110">
        <v>1</v>
      </c>
      <c r="BR8" s="110">
        <v>1</v>
      </c>
      <c r="BS8" s="112">
        <f t="shared" si="0"/>
        <v>60</v>
      </c>
      <c r="BT8" s="113">
        <v>95.238095238095227</v>
      </c>
      <c r="BU8" s="110">
        <v>1</v>
      </c>
      <c r="BV8" s="110">
        <v>1</v>
      </c>
      <c r="BW8" s="110">
        <v>1</v>
      </c>
      <c r="BX8" s="110">
        <v>1</v>
      </c>
      <c r="BY8" s="110">
        <v>1</v>
      </c>
      <c r="BZ8" s="110">
        <v>1</v>
      </c>
      <c r="CA8" s="111"/>
      <c r="CB8" s="115">
        <v>1</v>
      </c>
      <c r="CC8" s="115">
        <v>1</v>
      </c>
      <c r="CD8" s="115">
        <v>1</v>
      </c>
      <c r="CE8" s="115">
        <v>1</v>
      </c>
      <c r="CF8" s="115">
        <v>1</v>
      </c>
      <c r="CG8" s="115">
        <v>1</v>
      </c>
      <c r="CH8" s="111"/>
      <c r="CI8" s="116">
        <f>SUM(BU8:CH8)</f>
        <v>12</v>
      </c>
      <c r="CJ8" s="113">
        <f>CI8/($CH$3-2)*100</f>
        <v>100</v>
      </c>
      <c r="CK8" s="117"/>
      <c r="QF8" s="93"/>
    </row>
    <row r="9" spans="1:448" s="129" customFormat="1" ht="18" customHeight="1" x14ac:dyDescent="0.25">
      <c r="A9" s="83" t="s">
        <v>6569</v>
      </c>
      <c r="B9" s="83"/>
      <c r="C9" s="164" t="s">
        <v>6575</v>
      </c>
      <c r="D9" s="120"/>
      <c r="E9" s="120"/>
      <c r="F9" s="120"/>
      <c r="G9" s="120"/>
      <c r="H9" s="120"/>
      <c r="I9" s="120"/>
      <c r="J9" s="121"/>
      <c r="K9" s="120"/>
      <c r="L9" s="120"/>
      <c r="M9" s="120"/>
      <c r="N9" s="122"/>
      <c r="O9" s="120"/>
      <c r="P9" s="120"/>
      <c r="Q9" s="120"/>
      <c r="R9" s="120"/>
      <c r="S9" s="120"/>
      <c r="T9" s="120"/>
      <c r="U9" s="120"/>
      <c r="V9" s="120"/>
      <c r="W9" s="120"/>
      <c r="X9" s="120"/>
      <c r="Y9" s="120"/>
      <c r="Z9" s="120"/>
      <c r="AA9" s="120"/>
      <c r="AB9" s="120"/>
      <c r="AC9" s="120"/>
      <c r="AD9" s="120"/>
      <c r="AE9" s="120"/>
      <c r="AF9" s="120"/>
      <c r="AG9" s="120"/>
      <c r="AH9" s="123"/>
      <c r="AI9" s="123"/>
      <c r="AJ9" s="120"/>
      <c r="AK9" s="123"/>
      <c r="AL9" s="123"/>
      <c r="AM9" s="120"/>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4">
        <f>AVERAGE(BS4:BS8)</f>
        <v>58.2</v>
      </c>
      <c r="BT9" s="124">
        <f>AVERAGE(BT4:BT8)</f>
        <v>95.238095238095227</v>
      </c>
      <c r="BU9" s="123"/>
      <c r="BV9" s="123"/>
      <c r="BW9" s="123"/>
      <c r="BX9" s="123"/>
      <c r="BY9" s="123"/>
      <c r="BZ9" s="123"/>
      <c r="CA9" s="121"/>
      <c r="CB9" s="125"/>
      <c r="CC9" s="125"/>
      <c r="CD9" s="125"/>
      <c r="CE9" s="125"/>
      <c r="CF9" s="125"/>
      <c r="CG9" s="125"/>
      <c r="CH9" s="126"/>
      <c r="CI9" s="124">
        <f>AVERAGE(CI4:CI8)</f>
        <v>10.6</v>
      </c>
      <c r="CJ9" s="124">
        <f>AVERAGE(CJ4:CJ8)</f>
        <v>98.333333333333329</v>
      </c>
      <c r="CK9" s="127"/>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8"/>
      <c r="NI9" s="128"/>
      <c r="NJ9" s="128"/>
      <c r="NK9" s="128"/>
      <c r="NL9" s="128"/>
      <c r="NM9" s="128"/>
      <c r="NN9" s="128"/>
      <c r="NO9" s="128"/>
      <c r="NP9" s="128"/>
      <c r="NQ9" s="128"/>
      <c r="NR9" s="128"/>
      <c r="NS9" s="128"/>
      <c r="NT9" s="128"/>
      <c r="NU9" s="128"/>
      <c r="NV9" s="128"/>
      <c r="NW9" s="128"/>
      <c r="NX9" s="128"/>
      <c r="NY9" s="128"/>
      <c r="NZ9" s="128"/>
      <c r="OA9" s="128"/>
      <c r="OB9" s="128"/>
      <c r="OC9" s="128"/>
      <c r="OD9" s="128"/>
      <c r="OE9" s="128"/>
      <c r="OF9" s="128"/>
      <c r="OG9" s="128"/>
      <c r="OH9" s="128"/>
      <c r="OI9" s="128"/>
      <c r="OJ9" s="128"/>
      <c r="OK9" s="128"/>
      <c r="OL9" s="128"/>
      <c r="OM9" s="128"/>
      <c r="ON9" s="128"/>
      <c r="OO9" s="128"/>
      <c r="OP9" s="128"/>
      <c r="OQ9" s="128"/>
      <c r="OR9" s="128"/>
      <c r="OS9" s="128"/>
      <c r="OT9" s="128"/>
      <c r="OU9" s="128"/>
      <c r="OV9" s="128"/>
      <c r="OW9" s="128"/>
      <c r="OX9" s="128"/>
      <c r="OY9" s="128"/>
      <c r="OZ9" s="128"/>
      <c r="PA9" s="128"/>
      <c r="PB9" s="128"/>
      <c r="PC9" s="128"/>
      <c r="PD9" s="128"/>
      <c r="PE9" s="128"/>
      <c r="PF9" s="128"/>
      <c r="PG9" s="128"/>
      <c r="PH9" s="128"/>
      <c r="PI9" s="128"/>
      <c r="PJ9" s="128"/>
      <c r="PK9" s="128"/>
      <c r="PL9" s="128"/>
      <c r="PM9" s="128"/>
      <c r="PN9" s="128"/>
      <c r="PO9" s="128"/>
      <c r="PP9" s="128"/>
      <c r="PQ9" s="128"/>
      <c r="PR9" s="128"/>
      <c r="PS9" s="128"/>
      <c r="PT9" s="128"/>
      <c r="PU9" s="128"/>
      <c r="PV9" s="128"/>
      <c r="PW9" s="128"/>
      <c r="PX9" s="128"/>
      <c r="PY9" s="128"/>
      <c r="PZ9" s="128"/>
      <c r="QA9" s="128"/>
      <c r="QB9" s="128"/>
      <c r="QC9" s="128"/>
      <c r="QD9" s="128"/>
      <c r="QE9" s="128"/>
      <c r="QF9" s="128"/>
    </row>
    <row r="10" spans="1:448" ht="30" customHeight="1" x14ac:dyDescent="0.2">
      <c r="A10" s="81" t="s">
        <v>6560</v>
      </c>
      <c r="B10" s="81">
        <v>1</v>
      </c>
      <c r="C10" s="82" t="s">
        <v>147</v>
      </c>
      <c r="D10" s="110">
        <v>1</v>
      </c>
      <c r="E10" s="110">
        <v>1</v>
      </c>
      <c r="F10" s="110">
        <v>1</v>
      </c>
      <c r="G10" s="110">
        <v>1</v>
      </c>
      <c r="H10" s="110">
        <v>1</v>
      </c>
      <c r="I10" s="110">
        <v>1</v>
      </c>
      <c r="J10" s="110">
        <v>1</v>
      </c>
      <c r="K10" s="110">
        <v>1</v>
      </c>
      <c r="L10" s="110">
        <v>1</v>
      </c>
      <c r="M10" s="110">
        <v>1</v>
      </c>
      <c r="N10" s="111"/>
      <c r="O10" s="110">
        <v>1</v>
      </c>
      <c r="P10" s="110">
        <v>1</v>
      </c>
      <c r="Q10" s="111"/>
      <c r="R10" s="110">
        <v>1</v>
      </c>
      <c r="S10" s="110">
        <v>1</v>
      </c>
      <c r="T10" s="110">
        <v>1</v>
      </c>
      <c r="U10" s="110">
        <v>1</v>
      </c>
      <c r="V10" s="110">
        <v>1</v>
      </c>
      <c r="W10" s="110">
        <v>1</v>
      </c>
      <c r="X10" s="110">
        <v>1</v>
      </c>
      <c r="Y10" s="110">
        <v>1</v>
      </c>
      <c r="Z10" s="111"/>
      <c r="AA10" s="110">
        <v>0</v>
      </c>
      <c r="AB10" s="110">
        <v>0</v>
      </c>
      <c r="AC10" s="110">
        <v>1</v>
      </c>
      <c r="AD10" s="110">
        <v>1</v>
      </c>
      <c r="AE10" s="110">
        <v>1</v>
      </c>
      <c r="AF10" s="110">
        <v>1</v>
      </c>
      <c r="AG10" s="110">
        <v>1</v>
      </c>
      <c r="AH10" s="110">
        <v>1</v>
      </c>
      <c r="AI10" s="110">
        <v>1</v>
      </c>
      <c r="AJ10" s="110">
        <v>1</v>
      </c>
      <c r="AK10" s="110">
        <v>1</v>
      </c>
      <c r="AL10" s="110">
        <v>1</v>
      </c>
      <c r="AM10" s="110">
        <v>1</v>
      </c>
      <c r="AN10" s="110">
        <v>1</v>
      </c>
      <c r="AO10" s="110">
        <v>1</v>
      </c>
      <c r="AP10" s="110">
        <v>1</v>
      </c>
      <c r="AQ10" s="110">
        <v>1</v>
      </c>
      <c r="AR10" s="110">
        <v>1</v>
      </c>
      <c r="AS10" s="110">
        <v>1</v>
      </c>
      <c r="AT10" s="110">
        <v>1</v>
      </c>
      <c r="AU10" s="110">
        <v>1</v>
      </c>
      <c r="AV10" s="110">
        <v>1</v>
      </c>
      <c r="AW10" s="110">
        <v>1</v>
      </c>
      <c r="AX10" s="110">
        <v>1</v>
      </c>
      <c r="AY10" s="110">
        <v>1</v>
      </c>
      <c r="AZ10" s="110">
        <v>1</v>
      </c>
      <c r="BA10" s="110">
        <v>1</v>
      </c>
      <c r="BB10" s="110">
        <v>0</v>
      </c>
      <c r="BC10" s="110">
        <v>1</v>
      </c>
      <c r="BD10" s="111"/>
      <c r="BE10" s="110">
        <v>1</v>
      </c>
      <c r="BF10" s="110">
        <v>1</v>
      </c>
      <c r="BG10" s="110">
        <v>1</v>
      </c>
      <c r="BH10" s="110">
        <v>1</v>
      </c>
      <c r="BI10" s="110">
        <v>1</v>
      </c>
      <c r="BJ10" s="110">
        <v>1</v>
      </c>
      <c r="BK10" s="110">
        <v>1</v>
      </c>
      <c r="BL10" s="110">
        <v>1</v>
      </c>
      <c r="BM10" s="110">
        <v>1</v>
      </c>
      <c r="BN10" s="110">
        <v>1</v>
      </c>
      <c r="BO10" s="110">
        <v>1</v>
      </c>
      <c r="BP10" s="110">
        <v>1</v>
      </c>
      <c r="BQ10" s="110">
        <v>1</v>
      </c>
      <c r="BR10" s="110">
        <v>1</v>
      </c>
      <c r="BS10" s="112">
        <f>SUM(D10:BR10)</f>
        <v>60</v>
      </c>
      <c r="BT10" s="113">
        <f>BS10/($BR$3-4)*100</f>
        <v>95.238095238095227</v>
      </c>
      <c r="BU10" s="110">
        <v>1</v>
      </c>
      <c r="BV10" s="110">
        <v>1</v>
      </c>
      <c r="BW10" s="110">
        <v>1</v>
      </c>
      <c r="BX10" s="110">
        <v>1</v>
      </c>
      <c r="BY10" s="110">
        <v>1</v>
      </c>
      <c r="BZ10" s="110">
        <v>1</v>
      </c>
      <c r="CA10" s="111"/>
      <c r="CB10" s="115">
        <v>0</v>
      </c>
      <c r="CC10" s="115">
        <v>1</v>
      </c>
      <c r="CD10" s="115">
        <v>1</v>
      </c>
      <c r="CE10" s="115">
        <v>1</v>
      </c>
      <c r="CF10" s="115">
        <v>1</v>
      </c>
      <c r="CG10" s="115">
        <v>1</v>
      </c>
      <c r="CH10" s="111"/>
      <c r="CI10" s="116">
        <f>SUM(BU10:CH10)</f>
        <v>11</v>
      </c>
      <c r="CJ10" s="113">
        <f>CI10/($CH$3-2)*100</f>
        <v>91.666666666666657</v>
      </c>
      <c r="CK10" s="117"/>
      <c r="QF10" s="93"/>
    </row>
    <row r="11" spans="1:448" ht="30" customHeight="1" x14ac:dyDescent="0.2">
      <c r="A11" s="81" t="s">
        <v>6560</v>
      </c>
      <c r="B11" s="81">
        <v>2</v>
      </c>
      <c r="C11" s="82" t="s">
        <v>148</v>
      </c>
      <c r="D11" s="110">
        <v>1</v>
      </c>
      <c r="E11" s="110">
        <v>1</v>
      </c>
      <c r="F11" s="110">
        <v>1</v>
      </c>
      <c r="G11" s="110">
        <v>1</v>
      </c>
      <c r="H11" s="110">
        <v>1</v>
      </c>
      <c r="I11" s="110">
        <v>1</v>
      </c>
      <c r="J11" s="110">
        <v>1</v>
      </c>
      <c r="K11" s="110">
        <v>1</v>
      </c>
      <c r="L11" s="110">
        <v>1</v>
      </c>
      <c r="M11" s="110">
        <v>1</v>
      </c>
      <c r="N11" s="111"/>
      <c r="O11" s="110">
        <v>1</v>
      </c>
      <c r="P11" s="110">
        <v>1</v>
      </c>
      <c r="Q11" s="111"/>
      <c r="R11" s="110">
        <v>1</v>
      </c>
      <c r="S11" s="110">
        <v>1</v>
      </c>
      <c r="T11" s="110">
        <v>0</v>
      </c>
      <c r="U11" s="110">
        <v>1</v>
      </c>
      <c r="V11" s="110">
        <v>1</v>
      </c>
      <c r="W11" s="110">
        <v>1</v>
      </c>
      <c r="X11" s="110">
        <v>1</v>
      </c>
      <c r="Y11" s="110">
        <v>1</v>
      </c>
      <c r="Z11" s="111"/>
      <c r="AA11" s="110">
        <v>1</v>
      </c>
      <c r="AB11" s="110">
        <v>1</v>
      </c>
      <c r="AC11" s="110">
        <v>0</v>
      </c>
      <c r="AD11" s="110">
        <v>0</v>
      </c>
      <c r="AE11" s="110">
        <v>1</v>
      </c>
      <c r="AF11" s="110">
        <v>1</v>
      </c>
      <c r="AG11" s="110">
        <v>1</v>
      </c>
      <c r="AH11" s="110">
        <v>1</v>
      </c>
      <c r="AI11" s="110">
        <v>1</v>
      </c>
      <c r="AJ11" s="110">
        <v>1</v>
      </c>
      <c r="AK11" s="110">
        <v>1</v>
      </c>
      <c r="AL11" s="110">
        <v>1</v>
      </c>
      <c r="AM11" s="110">
        <v>1</v>
      </c>
      <c r="AN11" s="110">
        <v>1</v>
      </c>
      <c r="AO11" s="110">
        <v>1</v>
      </c>
      <c r="AP11" s="110">
        <v>0</v>
      </c>
      <c r="AQ11" s="110">
        <v>1</v>
      </c>
      <c r="AR11" s="110">
        <v>1</v>
      </c>
      <c r="AS11" s="110">
        <v>1</v>
      </c>
      <c r="AT11" s="110">
        <v>1</v>
      </c>
      <c r="AU11" s="110">
        <v>1</v>
      </c>
      <c r="AV11" s="110">
        <v>1</v>
      </c>
      <c r="AW11" s="110">
        <v>1</v>
      </c>
      <c r="AX11" s="110">
        <v>1</v>
      </c>
      <c r="AY11" s="110">
        <v>1</v>
      </c>
      <c r="AZ11" s="110">
        <v>0</v>
      </c>
      <c r="BA11" s="110">
        <v>0</v>
      </c>
      <c r="BB11" s="110">
        <v>0</v>
      </c>
      <c r="BC11" s="110">
        <v>0</v>
      </c>
      <c r="BD11" s="111"/>
      <c r="BE11" s="110">
        <v>0</v>
      </c>
      <c r="BF11" s="110">
        <v>0</v>
      </c>
      <c r="BG11" s="110">
        <v>1</v>
      </c>
      <c r="BH11" s="110">
        <v>1</v>
      </c>
      <c r="BI11" s="110">
        <v>1</v>
      </c>
      <c r="BJ11" s="110">
        <v>1</v>
      </c>
      <c r="BK11" s="110">
        <v>1</v>
      </c>
      <c r="BL11" s="110">
        <v>1</v>
      </c>
      <c r="BM11" s="110">
        <v>1</v>
      </c>
      <c r="BN11" s="110">
        <v>1</v>
      </c>
      <c r="BO11" s="110">
        <v>1</v>
      </c>
      <c r="BP11" s="110">
        <v>1</v>
      </c>
      <c r="BQ11" s="110">
        <v>1</v>
      </c>
      <c r="BR11" s="110">
        <v>1</v>
      </c>
      <c r="BS11" s="112">
        <f t="shared" ref="BS11:BS19" si="3">SUM(D11:BR11)</f>
        <v>53</v>
      </c>
      <c r="BT11" s="113">
        <f t="shared" ref="BT11:BT19" si="4">BS11/($BR$3-4)*100</f>
        <v>84.126984126984127</v>
      </c>
      <c r="BU11" s="110">
        <v>1</v>
      </c>
      <c r="BV11" s="110">
        <v>1</v>
      </c>
      <c r="BW11" s="110">
        <v>1</v>
      </c>
      <c r="BX11" s="110">
        <v>1</v>
      </c>
      <c r="BY11" s="110">
        <v>1</v>
      </c>
      <c r="BZ11" s="110">
        <v>1</v>
      </c>
      <c r="CA11" s="111"/>
      <c r="CB11" s="115">
        <v>0</v>
      </c>
      <c r="CC11" s="115">
        <v>0</v>
      </c>
      <c r="CD11" s="115">
        <v>1</v>
      </c>
      <c r="CE11" s="115">
        <v>1</v>
      </c>
      <c r="CF11" s="115">
        <v>1</v>
      </c>
      <c r="CG11" s="115">
        <v>1</v>
      </c>
      <c r="CH11" s="130"/>
      <c r="CI11" s="116">
        <f t="shared" ref="CI11:CI15" si="5">SUM(BU11:CH11)</f>
        <v>10</v>
      </c>
      <c r="CJ11" s="113">
        <f t="shared" ref="CJ11:CJ12" si="6">CI11/($CH$3-2)*100</f>
        <v>83.333333333333343</v>
      </c>
      <c r="CK11" s="117"/>
      <c r="QF11" s="93"/>
    </row>
    <row r="12" spans="1:448" ht="30" customHeight="1" x14ac:dyDescent="0.2">
      <c r="A12" s="81" t="s">
        <v>6560</v>
      </c>
      <c r="B12" s="81">
        <v>3</v>
      </c>
      <c r="C12" s="82" t="s">
        <v>149</v>
      </c>
      <c r="D12" s="110">
        <v>1</v>
      </c>
      <c r="E12" s="110">
        <v>1</v>
      </c>
      <c r="F12" s="110">
        <v>1</v>
      </c>
      <c r="G12" s="110">
        <v>1</v>
      </c>
      <c r="H12" s="110">
        <v>1</v>
      </c>
      <c r="I12" s="110">
        <v>1</v>
      </c>
      <c r="J12" s="110">
        <v>1</v>
      </c>
      <c r="K12" s="110">
        <v>1</v>
      </c>
      <c r="L12" s="110">
        <v>1</v>
      </c>
      <c r="M12" s="110">
        <v>1</v>
      </c>
      <c r="N12" s="111"/>
      <c r="O12" s="110">
        <v>1</v>
      </c>
      <c r="P12" s="110">
        <v>1</v>
      </c>
      <c r="Q12" s="111"/>
      <c r="R12" s="110">
        <v>1</v>
      </c>
      <c r="S12" s="110">
        <v>1</v>
      </c>
      <c r="T12" s="110">
        <v>1</v>
      </c>
      <c r="U12" s="110">
        <v>1</v>
      </c>
      <c r="V12" s="110">
        <v>1</v>
      </c>
      <c r="W12" s="110">
        <v>1</v>
      </c>
      <c r="X12" s="110">
        <v>1</v>
      </c>
      <c r="Y12" s="110">
        <v>1</v>
      </c>
      <c r="Z12" s="111"/>
      <c r="AA12" s="110">
        <v>1</v>
      </c>
      <c r="AB12" s="110">
        <v>1</v>
      </c>
      <c r="AC12" s="110">
        <v>0</v>
      </c>
      <c r="AD12" s="110">
        <v>0</v>
      </c>
      <c r="AE12" s="110">
        <v>1</v>
      </c>
      <c r="AF12" s="110">
        <v>1</v>
      </c>
      <c r="AG12" s="110">
        <v>1</v>
      </c>
      <c r="AH12" s="110">
        <v>1</v>
      </c>
      <c r="AI12" s="110">
        <v>1</v>
      </c>
      <c r="AJ12" s="110">
        <v>1</v>
      </c>
      <c r="AK12" s="110">
        <v>1</v>
      </c>
      <c r="AL12" s="110">
        <v>1</v>
      </c>
      <c r="AM12" s="110">
        <v>1</v>
      </c>
      <c r="AN12" s="110">
        <v>1</v>
      </c>
      <c r="AO12" s="110">
        <v>1</v>
      </c>
      <c r="AP12" s="110">
        <v>1</v>
      </c>
      <c r="AQ12" s="110">
        <v>1</v>
      </c>
      <c r="AR12" s="110">
        <v>1</v>
      </c>
      <c r="AS12" s="110">
        <v>1</v>
      </c>
      <c r="AT12" s="110">
        <v>1</v>
      </c>
      <c r="AU12" s="110">
        <v>1</v>
      </c>
      <c r="AV12" s="110">
        <v>1</v>
      </c>
      <c r="AW12" s="110">
        <v>1</v>
      </c>
      <c r="AX12" s="110">
        <v>1</v>
      </c>
      <c r="AY12" s="110">
        <v>1</v>
      </c>
      <c r="AZ12" s="110">
        <v>1</v>
      </c>
      <c r="BA12" s="110">
        <v>1</v>
      </c>
      <c r="BB12" s="110">
        <v>1</v>
      </c>
      <c r="BC12" s="110">
        <v>1</v>
      </c>
      <c r="BD12" s="111"/>
      <c r="BE12" s="110">
        <v>1</v>
      </c>
      <c r="BF12" s="110">
        <v>0</v>
      </c>
      <c r="BG12" s="110">
        <v>1</v>
      </c>
      <c r="BH12" s="110">
        <v>1</v>
      </c>
      <c r="BI12" s="110">
        <v>1</v>
      </c>
      <c r="BJ12" s="110">
        <v>1</v>
      </c>
      <c r="BK12" s="110">
        <v>1</v>
      </c>
      <c r="BL12" s="110">
        <v>1</v>
      </c>
      <c r="BM12" s="110">
        <v>1</v>
      </c>
      <c r="BN12" s="110">
        <v>1</v>
      </c>
      <c r="BO12" s="110">
        <v>1</v>
      </c>
      <c r="BP12" s="110">
        <v>1</v>
      </c>
      <c r="BQ12" s="110">
        <v>1</v>
      </c>
      <c r="BR12" s="110">
        <v>1</v>
      </c>
      <c r="BS12" s="112">
        <f t="shared" si="3"/>
        <v>60</v>
      </c>
      <c r="BT12" s="113">
        <f t="shared" si="4"/>
        <v>95.238095238095227</v>
      </c>
      <c r="BU12" s="110">
        <v>1</v>
      </c>
      <c r="BV12" s="110">
        <v>1</v>
      </c>
      <c r="BW12" s="110">
        <v>1</v>
      </c>
      <c r="BX12" s="110">
        <v>1</v>
      </c>
      <c r="BY12" s="110">
        <v>1</v>
      </c>
      <c r="BZ12" s="110">
        <v>1</v>
      </c>
      <c r="CA12" s="111"/>
      <c r="CB12" s="115">
        <v>1</v>
      </c>
      <c r="CC12" s="115">
        <v>1</v>
      </c>
      <c r="CD12" s="115">
        <v>1</v>
      </c>
      <c r="CE12" s="115">
        <v>1</v>
      </c>
      <c r="CF12" s="115">
        <v>1</v>
      </c>
      <c r="CG12" s="115">
        <v>1</v>
      </c>
      <c r="CH12" s="111"/>
      <c r="CI12" s="116">
        <f t="shared" si="5"/>
        <v>12</v>
      </c>
      <c r="CJ12" s="113">
        <f t="shared" si="6"/>
        <v>100</v>
      </c>
      <c r="CK12" s="117"/>
      <c r="QF12" s="93"/>
    </row>
    <row r="13" spans="1:448" ht="30" customHeight="1" x14ac:dyDescent="0.2">
      <c r="A13" s="81" t="s">
        <v>6560</v>
      </c>
      <c r="B13" s="81">
        <v>4</v>
      </c>
      <c r="C13" s="82" t="s">
        <v>150</v>
      </c>
      <c r="D13" s="110">
        <v>1</v>
      </c>
      <c r="E13" s="110">
        <v>1</v>
      </c>
      <c r="F13" s="110">
        <v>1</v>
      </c>
      <c r="G13" s="110">
        <v>1</v>
      </c>
      <c r="H13" s="110">
        <v>1</v>
      </c>
      <c r="I13" s="110">
        <v>1</v>
      </c>
      <c r="J13" s="110">
        <v>1</v>
      </c>
      <c r="K13" s="110">
        <v>1</v>
      </c>
      <c r="L13" s="110">
        <v>1</v>
      </c>
      <c r="M13" s="110">
        <v>1</v>
      </c>
      <c r="N13" s="111"/>
      <c r="O13" s="110">
        <v>1</v>
      </c>
      <c r="P13" s="110">
        <v>1</v>
      </c>
      <c r="Q13" s="111"/>
      <c r="R13" s="110">
        <v>1</v>
      </c>
      <c r="S13" s="110">
        <v>1</v>
      </c>
      <c r="T13" s="110">
        <v>1</v>
      </c>
      <c r="U13" s="110">
        <v>1</v>
      </c>
      <c r="V13" s="110">
        <v>1</v>
      </c>
      <c r="W13" s="110">
        <v>1</v>
      </c>
      <c r="X13" s="110">
        <v>1</v>
      </c>
      <c r="Y13" s="110">
        <v>1</v>
      </c>
      <c r="Z13" s="111"/>
      <c r="AA13" s="110">
        <v>1</v>
      </c>
      <c r="AB13" s="110">
        <v>1</v>
      </c>
      <c r="AC13" s="110">
        <v>1</v>
      </c>
      <c r="AD13" s="110">
        <v>1</v>
      </c>
      <c r="AE13" s="110">
        <v>1</v>
      </c>
      <c r="AF13" s="110">
        <v>1</v>
      </c>
      <c r="AG13" s="110">
        <v>1</v>
      </c>
      <c r="AH13" s="110">
        <v>1</v>
      </c>
      <c r="AI13" s="110">
        <v>1</v>
      </c>
      <c r="AJ13" s="110">
        <v>1</v>
      </c>
      <c r="AK13" s="110">
        <v>1</v>
      </c>
      <c r="AL13" s="110">
        <v>1</v>
      </c>
      <c r="AM13" s="110">
        <v>1</v>
      </c>
      <c r="AN13" s="110">
        <v>1</v>
      </c>
      <c r="AO13" s="110">
        <v>1</v>
      </c>
      <c r="AP13" s="110">
        <v>1</v>
      </c>
      <c r="AQ13" s="110">
        <v>1</v>
      </c>
      <c r="AR13" s="110">
        <v>1</v>
      </c>
      <c r="AS13" s="110">
        <v>1</v>
      </c>
      <c r="AT13" s="110">
        <v>1</v>
      </c>
      <c r="AU13" s="110">
        <v>1</v>
      </c>
      <c r="AV13" s="110">
        <v>1</v>
      </c>
      <c r="AW13" s="110">
        <v>1</v>
      </c>
      <c r="AX13" s="110">
        <v>1</v>
      </c>
      <c r="AY13" s="110">
        <v>1</v>
      </c>
      <c r="AZ13" s="110">
        <v>1</v>
      </c>
      <c r="BA13" s="110">
        <v>1</v>
      </c>
      <c r="BB13" s="110">
        <v>0</v>
      </c>
      <c r="BC13" s="110">
        <v>1</v>
      </c>
      <c r="BD13" s="111"/>
      <c r="BE13" s="110">
        <v>1</v>
      </c>
      <c r="BF13" s="110">
        <v>1</v>
      </c>
      <c r="BG13" s="110">
        <v>1</v>
      </c>
      <c r="BH13" s="110">
        <v>1</v>
      </c>
      <c r="BI13" s="110">
        <v>1</v>
      </c>
      <c r="BJ13" s="110">
        <v>1</v>
      </c>
      <c r="BK13" s="110">
        <v>1</v>
      </c>
      <c r="BL13" s="110">
        <v>1</v>
      </c>
      <c r="BM13" s="110">
        <v>1</v>
      </c>
      <c r="BN13" s="110">
        <v>1</v>
      </c>
      <c r="BO13" s="110">
        <v>1</v>
      </c>
      <c r="BP13" s="110">
        <v>1</v>
      </c>
      <c r="BQ13" s="110">
        <v>1</v>
      </c>
      <c r="BR13" s="110">
        <v>1</v>
      </c>
      <c r="BS13" s="112">
        <f t="shared" si="3"/>
        <v>62</v>
      </c>
      <c r="BT13" s="113">
        <f t="shared" si="4"/>
        <v>98.412698412698404</v>
      </c>
      <c r="BU13" s="110">
        <v>1</v>
      </c>
      <c r="BV13" s="110">
        <v>1</v>
      </c>
      <c r="BW13" s="110">
        <v>1</v>
      </c>
      <c r="BX13" s="110">
        <v>1</v>
      </c>
      <c r="BY13" s="110">
        <v>1</v>
      </c>
      <c r="BZ13" s="110">
        <v>1</v>
      </c>
      <c r="CA13" s="111"/>
      <c r="CB13" s="130">
        <v>0</v>
      </c>
      <c r="CC13" s="130">
        <v>0</v>
      </c>
      <c r="CD13" s="130">
        <v>0</v>
      </c>
      <c r="CE13" s="130">
        <v>0</v>
      </c>
      <c r="CF13" s="130">
        <v>0</v>
      </c>
      <c r="CG13" s="130">
        <v>0</v>
      </c>
      <c r="CH13" s="130"/>
      <c r="CI13" s="118">
        <f t="shared" si="5"/>
        <v>6</v>
      </c>
      <c r="CJ13" s="119">
        <f t="shared" ref="CJ13:CJ14" si="7">CI13/($CH$3-8)*100</f>
        <v>100</v>
      </c>
      <c r="CK13" s="117"/>
      <c r="QF13" s="93"/>
    </row>
    <row r="14" spans="1:448" ht="30" customHeight="1" x14ac:dyDescent="0.2">
      <c r="A14" s="81" t="s">
        <v>6560</v>
      </c>
      <c r="B14" s="81">
        <v>5</v>
      </c>
      <c r="C14" s="82" t="s">
        <v>151</v>
      </c>
      <c r="D14" s="110">
        <v>1</v>
      </c>
      <c r="E14" s="110">
        <v>1</v>
      </c>
      <c r="F14" s="110">
        <v>1</v>
      </c>
      <c r="G14" s="110">
        <v>1</v>
      </c>
      <c r="H14" s="110">
        <v>1</v>
      </c>
      <c r="I14" s="110">
        <v>1</v>
      </c>
      <c r="J14" s="110">
        <v>1</v>
      </c>
      <c r="K14" s="110">
        <v>1</v>
      </c>
      <c r="L14" s="110">
        <v>1</v>
      </c>
      <c r="M14" s="110">
        <v>1</v>
      </c>
      <c r="N14" s="111"/>
      <c r="O14" s="110">
        <v>1</v>
      </c>
      <c r="P14" s="110">
        <v>1</v>
      </c>
      <c r="Q14" s="111"/>
      <c r="R14" s="110">
        <v>1</v>
      </c>
      <c r="S14" s="110">
        <v>1</v>
      </c>
      <c r="T14" s="110">
        <v>1</v>
      </c>
      <c r="U14" s="110">
        <v>1</v>
      </c>
      <c r="V14" s="110">
        <v>1</v>
      </c>
      <c r="W14" s="110">
        <v>1</v>
      </c>
      <c r="X14" s="110">
        <v>1</v>
      </c>
      <c r="Y14" s="110">
        <v>1</v>
      </c>
      <c r="Z14" s="111"/>
      <c r="AA14" s="110">
        <v>1</v>
      </c>
      <c r="AB14" s="110">
        <v>1</v>
      </c>
      <c r="AC14" s="110">
        <v>1</v>
      </c>
      <c r="AD14" s="110">
        <v>1</v>
      </c>
      <c r="AE14" s="110">
        <v>1</v>
      </c>
      <c r="AF14" s="110">
        <v>1</v>
      </c>
      <c r="AG14" s="110">
        <v>1</v>
      </c>
      <c r="AH14" s="110">
        <v>1</v>
      </c>
      <c r="AI14" s="110">
        <v>1</v>
      </c>
      <c r="AJ14" s="110">
        <v>1</v>
      </c>
      <c r="AK14" s="110">
        <v>1</v>
      </c>
      <c r="AL14" s="110">
        <v>1</v>
      </c>
      <c r="AM14" s="110">
        <v>1</v>
      </c>
      <c r="AN14" s="110">
        <v>1</v>
      </c>
      <c r="AO14" s="110">
        <v>1</v>
      </c>
      <c r="AP14" s="110">
        <v>1</v>
      </c>
      <c r="AQ14" s="110">
        <v>1</v>
      </c>
      <c r="AR14" s="110">
        <v>1</v>
      </c>
      <c r="AS14" s="110">
        <v>1</v>
      </c>
      <c r="AT14" s="110">
        <v>1</v>
      </c>
      <c r="AU14" s="110">
        <v>1</v>
      </c>
      <c r="AV14" s="110">
        <v>1</v>
      </c>
      <c r="AW14" s="110">
        <v>1</v>
      </c>
      <c r="AX14" s="110">
        <v>1</v>
      </c>
      <c r="AY14" s="110">
        <v>1</v>
      </c>
      <c r="AZ14" s="110">
        <v>1</v>
      </c>
      <c r="BA14" s="110">
        <v>1</v>
      </c>
      <c r="BB14" s="110">
        <v>1</v>
      </c>
      <c r="BC14" s="110">
        <v>1</v>
      </c>
      <c r="BD14" s="111"/>
      <c r="BE14" s="110">
        <v>1</v>
      </c>
      <c r="BF14" s="110">
        <v>1</v>
      </c>
      <c r="BG14" s="110">
        <v>1</v>
      </c>
      <c r="BH14" s="110">
        <v>1</v>
      </c>
      <c r="BI14" s="110">
        <v>1</v>
      </c>
      <c r="BJ14" s="110">
        <v>1</v>
      </c>
      <c r="BK14" s="110">
        <v>1</v>
      </c>
      <c r="BL14" s="110">
        <v>1</v>
      </c>
      <c r="BM14" s="110">
        <v>1</v>
      </c>
      <c r="BN14" s="110">
        <v>1</v>
      </c>
      <c r="BO14" s="110">
        <v>1</v>
      </c>
      <c r="BP14" s="110">
        <v>1</v>
      </c>
      <c r="BQ14" s="110">
        <v>1</v>
      </c>
      <c r="BR14" s="110">
        <v>1</v>
      </c>
      <c r="BS14" s="112">
        <f t="shared" si="3"/>
        <v>63</v>
      </c>
      <c r="BT14" s="113">
        <f t="shared" si="4"/>
        <v>100</v>
      </c>
      <c r="BU14" s="110">
        <v>1</v>
      </c>
      <c r="BV14" s="110">
        <v>1</v>
      </c>
      <c r="BW14" s="110">
        <v>1</v>
      </c>
      <c r="BX14" s="110">
        <v>1</v>
      </c>
      <c r="BY14" s="110">
        <v>1</v>
      </c>
      <c r="BZ14" s="110">
        <v>1</v>
      </c>
      <c r="CA14" s="111"/>
      <c r="CB14" s="130">
        <v>0</v>
      </c>
      <c r="CC14" s="130">
        <v>0</v>
      </c>
      <c r="CD14" s="130">
        <v>0</v>
      </c>
      <c r="CE14" s="130">
        <v>0</v>
      </c>
      <c r="CF14" s="130">
        <v>0</v>
      </c>
      <c r="CG14" s="130">
        <v>0</v>
      </c>
      <c r="CH14" s="130"/>
      <c r="CI14" s="118">
        <f t="shared" si="5"/>
        <v>6</v>
      </c>
      <c r="CJ14" s="119">
        <f t="shared" si="7"/>
        <v>100</v>
      </c>
      <c r="CK14" s="117"/>
      <c r="QF14" s="93"/>
    </row>
    <row r="15" spans="1:448" ht="30" customHeight="1" x14ac:dyDescent="0.2">
      <c r="A15" s="81" t="s">
        <v>6560</v>
      </c>
      <c r="B15" s="81">
        <v>6</v>
      </c>
      <c r="C15" s="82" t="s">
        <v>152</v>
      </c>
      <c r="D15" s="110">
        <v>1</v>
      </c>
      <c r="E15" s="110">
        <v>1</v>
      </c>
      <c r="F15" s="110">
        <v>1</v>
      </c>
      <c r="G15" s="110">
        <v>1</v>
      </c>
      <c r="H15" s="110">
        <v>1</v>
      </c>
      <c r="I15" s="110">
        <v>1</v>
      </c>
      <c r="J15" s="110">
        <v>1</v>
      </c>
      <c r="K15" s="110">
        <v>1</v>
      </c>
      <c r="L15" s="110">
        <v>1</v>
      </c>
      <c r="M15" s="110">
        <v>1</v>
      </c>
      <c r="N15" s="111"/>
      <c r="O15" s="110">
        <v>1</v>
      </c>
      <c r="P15" s="110">
        <v>1</v>
      </c>
      <c r="Q15" s="111"/>
      <c r="R15" s="110">
        <v>1</v>
      </c>
      <c r="S15" s="110">
        <v>1</v>
      </c>
      <c r="T15" s="110">
        <v>0</v>
      </c>
      <c r="U15" s="110">
        <v>1</v>
      </c>
      <c r="V15" s="110">
        <v>1</v>
      </c>
      <c r="W15" s="110">
        <v>1</v>
      </c>
      <c r="X15" s="110">
        <v>1</v>
      </c>
      <c r="Y15" s="110">
        <v>1</v>
      </c>
      <c r="Z15" s="111"/>
      <c r="AA15" s="110">
        <v>1</v>
      </c>
      <c r="AB15" s="110">
        <v>1</v>
      </c>
      <c r="AC15" s="110">
        <v>1</v>
      </c>
      <c r="AD15" s="110">
        <v>1</v>
      </c>
      <c r="AE15" s="110">
        <v>1</v>
      </c>
      <c r="AF15" s="110">
        <v>1</v>
      </c>
      <c r="AG15" s="110">
        <v>1</v>
      </c>
      <c r="AH15" s="110">
        <v>1</v>
      </c>
      <c r="AI15" s="110">
        <v>1</v>
      </c>
      <c r="AJ15" s="110">
        <v>1</v>
      </c>
      <c r="AK15" s="110">
        <v>1</v>
      </c>
      <c r="AL15" s="110">
        <v>1</v>
      </c>
      <c r="AM15" s="110">
        <v>1</v>
      </c>
      <c r="AN15" s="110">
        <v>1</v>
      </c>
      <c r="AO15" s="110">
        <v>1</v>
      </c>
      <c r="AP15" s="110">
        <v>1</v>
      </c>
      <c r="AQ15" s="110">
        <v>1</v>
      </c>
      <c r="AR15" s="110">
        <v>1</v>
      </c>
      <c r="AS15" s="110">
        <v>1</v>
      </c>
      <c r="AT15" s="110">
        <v>1</v>
      </c>
      <c r="AU15" s="110">
        <v>1</v>
      </c>
      <c r="AV15" s="110">
        <v>1</v>
      </c>
      <c r="AW15" s="110">
        <v>1</v>
      </c>
      <c r="AX15" s="110">
        <v>1</v>
      </c>
      <c r="AY15" s="110">
        <v>1</v>
      </c>
      <c r="AZ15" s="110">
        <v>1</v>
      </c>
      <c r="BA15" s="110">
        <v>1</v>
      </c>
      <c r="BB15" s="110">
        <v>0</v>
      </c>
      <c r="BC15" s="110">
        <v>0</v>
      </c>
      <c r="BD15" s="111"/>
      <c r="BE15" s="110">
        <v>1</v>
      </c>
      <c r="BF15" s="110">
        <v>1</v>
      </c>
      <c r="BG15" s="110">
        <v>1</v>
      </c>
      <c r="BH15" s="110">
        <v>1</v>
      </c>
      <c r="BI15" s="110">
        <v>1</v>
      </c>
      <c r="BJ15" s="110">
        <v>1</v>
      </c>
      <c r="BK15" s="110">
        <v>1</v>
      </c>
      <c r="BL15" s="110">
        <v>1</v>
      </c>
      <c r="BM15" s="110">
        <v>1</v>
      </c>
      <c r="BN15" s="110">
        <v>1</v>
      </c>
      <c r="BO15" s="110">
        <v>1</v>
      </c>
      <c r="BP15" s="110">
        <v>1</v>
      </c>
      <c r="BQ15" s="110">
        <v>1</v>
      </c>
      <c r="BR15" s="110">
        <v>1</v>
      </c>
      <c r="BS15" s="112">
        <f t="shared" si="3"/>
        <v>60</v>
      </c>
      <c r="BT15" s="113">
        <f t="shared" si="4"/>
        <v>95.238095238095227</v>
      </c>
      <c r="BU15" s="110">
        <v>1</v>
      </c>
      <c r="BV15" s="110">
        <v>1</v>
      </c>
      <c r="BW15" s="110">
        <v>1</v>
      </c>
      <c r="BX15" s="110">
        <v>1</v>
      </c>
      <c r="BY15" s="110">
        <v>1</v>
      </c>
      <c r="BZ15" s="110">
        <v>1</v>
      </c>
      <c r="CA15" s="111"/>
      <c r="CB15" s="115">
        <v>1</v>
      </c>
      <c r="CC15" s="115">
        <v>1</v>
      </c>
      <c r="CD15" s="115">
        <v>1</v>
      </c>
      <c r="CE15" s="115">
        <v>1</v>
      </c>
      <c r="CF15" s="115">
        <v>1</v>
      </c>
      <c r="CG15" s="115">
        <v>1</v>
      </c>
      <c r="CH15" s="111"/>
      <c r="CI15" s="116">
        <f t="shared" si="5"/>
        <v>12</v>
      </c>
      <c r="CJ15" s="113">
        <f t="shared" ref="CJ15:CJ18" si="8">CI15/($CH$3-2)*100</f>
        <v>100</v>
      </c>
      <c r="CK15" s="117"/>
      <c r="QF15" s="93"/>
    </row>
    <row r="16" spans="1:448" ht="30" customHeight="1" x14ac:dyDescent="0.2">
      <c r="A16" s="81" t="s">
        <v>6560</v>
      </c>
      <c r="B16" s="81">
        <v>7</v>
      </c>
      <c r="C16" s="82" t="s">
        <v>429</v>
      </c>
      <c r="D16" s="110">
        <v>1</v>
      </c>
      <c r="E16" s="110">
        <v>1</v>
      </c>
      <c r="F16" s="110">
        <v>1</v>
      </c>
      <c r="G16" s="110">
        <v>1</v>
      </c>
      <c r="H16" s="110">
        <v>1</v>
      </c>
      <c r="I16" s="110">
        <v>1</v>
      </c>
      <c r="J16" s="110">
        <v>1</v>
      </c>
      <c r="K16" s="110">
        <v>1</v>
      </c>
      <c r="L16" s="110">
        <v>1</v>
      </c>
      <c r="M16" s="110">
        <v>1</v>
      </c>
      <c r="N16" s="111"/>
      <c r="O16" s="110">
        <v>1</v>
      </c>
      <c r="P16" s="110">
        <v>1</v>
      </c>
      <c r="Q16" s="111"/>
      <c r="R16" s="110">
        <v>1</v>
      </c>
      <c r="S16" s="110">
        <v>1</v>
      </c>
      <c r="T16" s="110">
        <v>0</v>
      </c>
      <c r="U16" s="110">
        <v>1</v>
      </c>
      <c r="V16" s="110">
        <v>1</v>
      </c>
      <c r="W16" s="110">
        <v>1</v>
      </c>
      <c r="X16" s="110">
        <v>1</v>
      </c>
      <c r="Y16" s="110">
        <v>1</v>
      </c>
      <c r="Z16" s="111"/>
      <c r="AA16" s="110">
        <v>1</v>
      </c>
      <c r="AB16" s="110">
        <v>1</v>
      </c>
      <c r="AC16" s="110">
        <v>0</v>
      </c>
      <c r="AD16" s="110">
        <v>0</v>
      </c>
      <c r="AE16" s="110">
        <v>1</v>
      </c>
      <c r="AF16" s="110">
        <v>1</v>
      </c>
      <c r="AG16" s="110">
        <v>1</v>
      </c>
      <c r="AH16" s="110">
        <v>1</v>
      </c>
      <c r="AI16" s="110">
        <v>1</v>
      </c>
      <c r="AJ16" s="110">
        <v>1</v>
      </c>
      <c r="AK16" s="110">
        <v>1</v>
      </c>
      <c r="AL16" s="110">
        <v>1</v>
      </c>
      <c r="AM16" s="110">
        <v>1</v>
      </c>
      <c r="AN16" s="110">
        <v>1</v>
      </c>
      <c r="AO16" s="110">
        <v>1</v>
      </c>
      <c r="AP16" s="110">
        <v>1</v>
      </c>
      <c r="AQ16" s="110">
        <v>1</v>
      </c>
      <c r="AR16" s="110">
        <v>1</v>
      </c>
      <c r="AS16" s="110">
        <v>1</v>
      </c>
      <c r="AT16" s="110">
        <v>1</v>
      </c>
      <c r="AU16" s="110">
        <v>1</v>
      </c>
      <c r="AV16" s="110">
        <v>1</v>
      </c>
      <c r="AW16" s="110">
        <v>1</v>
      </c>
      <c r="AX16" s="110">
        <v>1</v>
      </c>
      <c r="AY16" s="110">
        <v>1</v>
      </c>
      <c r="AZ16" s="110">
        <v>1</v>
      </c>
      <c r="BA16" s="110">
        <v>0</v>
      </c>
      <c r="BB16" s="110">
        <v>0</v>
      </c>
      <c r="BC16" s="110">
        <v>1</v>
      </c>
      <c r="BD16" s="111"/>
      <c r="BE16" s="110">
        <v>1</v>
      </c>
      <c r="BF16" s="110">
        <v>0</v>
      </c>
      <c r="BG16" s="110">
        <v>1</v>
      </c>
      <c r="BH16" s="110">
        <v>1</v>
      </c>
      <c r="BI16" s="110">
        <v>1</v>
      </c>
      <c r="BJ16" s="110">
        <v>1</v>
      </c>
      <c r="BK16" s="110">
        <v>1</v>
      </c>
      <c r="BL16" s="110">
        <v>1</v>
      </c>
      <c r="BM16" s="110">
        <v>1</v>
      </c>
      <c r="BN16" s="110">
        <v>1</v>
      </c>
      <c r="BO16" s="110">
        <v>1</v>
      </c>
      <c r="BP16" s="110">
        <v>1</v>
      </c>
      <c r="BQ16" s="110">
        <v>1</v>
      </c>
      <c r="BR16" s="110">
        <v>1</v>
      </c>
      <c r="BS16" s="112">
        <f>SUM(D16:BR16)</f>
        <v>57</v>
      </c>
      <c r="BT16" s="113">
        <f t="shared" si="4"/>
        <v>90.476190476190482</v>
      </c>
      <c r="BU16" s="110">
        <v>1</v>
      </c>
      <c r="BV16" s="110">
        <v>1</v>
      </c>
      <c r="BW16" s="110">
        <v>1</v>
      </c>
      <c r="BX16" s="110">
        <v>1</v>
      </c>
      <c r="BY16" s="110">
        <v>1</v>
      </c>
      <c r="BZ16" s="110">
        <v>1</v>
      </c>
      <c r="CA16" s="111"/>
      <c r="CB16" s="115">
        <v>1</v>
      </c>
      <c r="CC16" s="115">
        <v>1</v>
      </c>
      <c r="CD16" s="115">
        <v>1</v>
      </c>
      <c r="CE16" s="115">
        <v>1</v>
      </c>
      <c r="CF16" s="115">
        <v>1</v>
      </c>
      <c r="CG16" s="115">
        <v>1</v>
      </c>
      <c r="CH16" s="111"/>
      <c r="CI16" s="116">
        <f t="shared" ref="CI16:CI18" si="9">SUM(BU16:CH16)</f>
        <v>12</v>
      </c>
      <c r="CJ16" s="113">
        <f t="shared" si="8"/>
        <v>100</v>
      </c>
      <c r="CK16" s="117"/>
      <c r="QF16" s="93"/>
    </row>
    <row r="17" spans="1:448" ht="30" customHeight="1" x14ac:dyDescent="0.2">
      <c r="A17" s="81" t="s">
        <v>6560</v>
      </c>
      <c r="B17" s="81">
        <v>8</v>
      </c>
      <c r="C17" s="82" t="s">
        <v>153</v>
      </c>
      <c r="D17" s="110">
        <v>1</v>
      </c>
      <c r="E17" s="110">
        <v>1</v>
      </c>
      <c r="F17" s="110">
        <v>1</v>
      </c>
      <c r="G17" s="110">
        <v>1</v>
      </c>
      <c r="H17" s="110">
        <v>1</v>
      </c>
      <c r="I17" s="110">
        <v>1</v>
      </c>
      <c r="J17" s="110">
        <v>1</v>
      </c>
      <c r="K17" s="110">
        <v>1</v>
      </c>
      <c r="L17" s="110">
        <v>1</v>
      </c>
      <c r="M17" s="110">
        <v>1</v>
      </c>
      <c r="N17" s="111"/>
      <c r="O17" s="110">
        <v>1</v>
      </c>
      <c r="P17" s="110">
        <v>1</v>
      </c>
      <c r="Q17" s="111"/>
      <c r="R17" s="110">
        <v>1</v>
      </c>
      <c r="S17" s="110">
        <v>1</v>
      </c>
      <c r="T17" s="110">
        <v>1</v>
      </c>
      <c r="U17" s="110">
        <v>1</v>
      </c>
      <c r="V17" s="110">
        <v>1</v>
      </c>
      <c r="W17" s="110">
        <v>1</v>
      </c>
      <c r="X17" s="110">
        <v>1</v>
      </c>
      <c r="Y17" s="110">
        <v>1</v>
      </c>
      <c r="Z17" s="111"/>
      <c r="AA17" s="110">
        <v>1</v>
      </c>
      <c r="AB17" s="110">
        <v>1</v>
      </c>
      <c r="AC17" s="110">
        <v>1</v>
      </c>
      <c r="AD17" s="110">
        <v>1</v>
      </c>
      <c r="AE17" s="110">
        <v>1</v>
      </c>
      <c r="AF17" s="110">
        <v>1</v>
      </c>
      <c r="AG17" s="110">
        <v>1</v>
      </c>
      <c r="AH17" s="110">
        <v>1</v>
      </c>
      <c r="AI17" s="110">
        <v>1</v>
      </c>
      <c r="AJ17" s="110">
        <v>1</v>
      </c>
      <c r="AK17" s="110">
        <v>1</v>
      </c>
      <c r="AL17" s="110">
        <v>1</v>
      </c>
      <c r="AM17" s="110">
        <v>1</v>
      </c>
      <c r="AN17" s="110">
        <v>1</v>
      </c>
      <c r="AO17" s="110">
        <v>1</v>
      </c>
      <c r="AP17" s="110">
        <v>1</v>
      </c>
      <c r="AQ17" s="110">
        <v>1</v>
      </c>
      <c r="AR17" s="110">
        <v>1</v>
      </c>
      <c r="AS17" s="110">
        <v>1</v>
      </c>
      <c r="AT17" s="110">
        <v>1</v>
      </c>
      <c r="AU17" s="110">
        <v>1</v>
      </c>
      <c r="AV17" s="110">
        <v>1</v>
      </c>
      <c r="AW17" s="110">
        <v>1</v>
      </c>
      <c r="AX17" s="110">
        <v>1</v>
      </c>
      <c r="AY17" s="110">
        <v>1</v>
      </c>
      <c r="AZ17" s="110">
        <v>1</v>
      </c>
      <c r="BA17" s="110">
        <v>1</v>
      </c>
      <c r="BB17" s="110">
        <v>0</v>
      </c>
      <c r="BC17" s="110">
        <v>1</v>
      </c>
      <c r="BD17" s="111"/>
      <c r="BE17" s="110">
        <v>1</v>
      </c>
      <c r="BF17" s="110">
        <v>1</v>
      </c>
      <c r="BG17" s="110">
        <v>1</v>
      </c>
      <c r="BH17" s="110">
        <v>1</v>
      </c>
      <c r="BI17" s="110">
        <v>1</v>
      </c>
      <c r="BJ17" s="110">
        <v>1</v>
      </c>
      <c r="BK17" s="110">
        <v>1</v>
      </c>
      <c r="BL17" s="110">
        <v>1</v>
      </c>
      <c r="BM17" s="110">
        <v>1</v>
      </c>
      <c r="BN17" s="110">
        <v>1</v>
      </c>
      <c r="BO17" s="110">
        <v>1</v>
      </c>
      <c r="BP17" s="110">
        <v>1</v>
      </c>
      <c r="BQ17" s="110">
        <v>1</v>
      </c>
      <c r="BR17" s="110">
        <v>1</v>
      </c>
      <c r="BS17" s="112">
        <f t="shared" si="3"/>
        <v>62</v>
      </c>
      <c r="BT17" s="113">
        <f t="shared" si="4"/>
        <v>98.412698412698404</v>
      </c>
      <c r="BU17" s="110">
        <v>1</v>
      </c>
      <c r="BV17" s="110">
        <v>1</v>
      </c>
      <c r="BW17" s="110">
        <v>1</v>
      </c>
      <c r="BX17" s="110">
        <v>1</v>
      </c>
      <c r="BY17" s="110">
        <v>1</v>
      </c>
      <c r="BZ17" s="110">
        <v>1</v>
      </c>
      <c r="CA17" s="111"/>
      <c r="CB17" s="115">
        <v>1</v>
      </c>
      <c r="CC17" s="115">
        <v>1</v>
      </c>
      <c r="CD17" s="115">
        <v>1</v>
      </c>
      <c r="CE17" s="115">
        <v>1</v>
      </c>
      <c r="CF17" s="115">
        <v>1</v>
      </c>
      <c r="CG17" s="115">
        <v>1</v>
      </c>
      <c r="CH17" s="111"/>
      <c r="CI17" s="116">
        <f t="shared" si="9"/>
        <v>12</v>
      </c>
      <c r="CJ17" s="113">
        <f t="shared" si="8"/>
        <v>100</v>
      </c>
      <c r="CK17" s="117"/>
      <c r="QF17" s="93"/>
    </row>
    <row r="18" spans="1:448" ht="30" customHeight="1" x14ac:dyDescent="0.2">
      <c r="A18" s="81" t="s">
        <v>6560</v>
      </c>
      <c r="B18" s="81">
        <v>9</v>
      </c>
      <c r="C18" s="84" t="s">
        <v>430</v>
      </c>
      <c r="D18" s="110">
        <v>1</v>
      </c>
      <c r="E18" s="110">
        <v>1</v>
      </c>
      <c r="F18" s="110">
        <v>1</v>
      </c>
      <c r="G18" s="110">
        <v>1</v>
      </c>
      <c r="H18" s="110">
        <v>1</v>
      </c>
      <c r="I18" s="110">
        <v>1</v>
      </c>
      <c r="J18" s="110">
        <v>1</v>
      </c>
      <c r="K18" s="110">
        <v>1</v>
      </c>
      <c r="L18" s="110">
        <v>1</v>
      </c>
      <c r="M18" s="110">
        <v>1</v>
      </c>
      <c r="N18" s="111"/>
      <c r="O18" s="110">
        <v>1</v>
      </c>
      <c r="P18" s="110">
        <v>1</v>
      </c>
      <c r="Q18" s="111"/>
      <c r="R18" s="110">
        <v>1</v>
      </c>
      <c r="S18" s="110">
        <v>1</v>
      </c>
      <c r="T18" s="110">
        <v>1</v>
      </c>
      <c r="U18" s="110">
        <v>1</v>
      </c>
      <c r="V18" s="110">
        <v>1</v>
      </c>
      <c r="W18" s="110">
        <v>1</v>
      </c>
      <c r="X18" s="110">
        <v>1</v>
      </c>
      <c r="Y18" s="110">
        <v>1</v>
      </c>
      <c r="Z18" s="111"/>
      <c r="AA18" s="110">
        <v>1</v>
      </c>
      <c r="AB18" s="110">
        <v>1</v>
      </c>
      <c r="AC18" s="110">
        <v>1</v>
      </c>
      <c r="AD18" s="110">
        <v>1</v>
      </c>
      <c r="AE18" s="110">
        <v>1</v>
      </c>
      <c r="AF18" s="110">
        <v>1</v>
      </c>
      <c r="AG18" s="110">
        <v>1</v>
      </c>
      <c r="AH18" s="110">
        <v>1</v>
      </c>
      <c r="AI18" s="110">
        <v>1</v>
      </c>
      <c r="AJ18" s="110">
        <v>1</v>
      </c>
      <c r="AK18" s="110">
        <v>1</v>
      </c>
      <c r="AL18" s="110">
        <v>1</v>
      </c>
      <c r="AM18" s="110">
        <v>1</v>
      </c>
      <c r="AN18" s="110">
        <v>1</v>
      </c>
      <c r="AO18" s="110">
        <v>1</v>
      </c>
      <c r="AP18" s="110">
        <v>1</v>
      </c>
      <c r="AQ18" s="110">
        <v>1</v>
      </c>
      <c r="AR18" s="110">
        <v>1</v>
      </c>
      <c r="AS18" s="110">
        <v>1</v>
      </c>
      <c r="AT18" s="110">
        <v>1</v>
      </c>
      <c r="AU18" s="110">
        <v>1</v>
      </c>
      <c r="AV18" s="110">
        <v>1</v>
      </c>
      <c r="AW18" s="110">
        <v>1</v>
      </c>
      <c r="AX18" s="110">
        <v>1</v>
      </c>
      <c r="AY18" s="110">
        <v>1</v>
      </c>
      <c r="AZ18" s="110">
        <v>1</v>
      </c>
      <c r="BA18" s="110">
        <v>1</v>
      </c>
      <c r="BB18" s="110">
        <v>0</v>
      </c>
      <c r="BC18" s="110">
        <v>1</v>
      </c>
      <c r="BD18" s="111"/>
      <c r="BE18" s="110">
        <v>1</v>
      </c>
      <c r="BF18" s="110">
        <v>0</v>
      </c>
      <c r="BG18" s="110">
        <v>1</v>
      </c>
      <c r="BH18" s="110">
        <v>1</v>
      </c>
      <c r="BI18" s="110">
        <v>1</v>
      </c>
      <c r="BJ18" s="110">
        <v>1</v>
      </c>
      <c r="BK18" s="110">
        <v>1</v>
      </c>
      <c r="BL18" s="110">
        <v>1</v>
      </c>
      <c r="BM18" s="110">
        <v>1</v>
      </c>
      <c r="BN18" s="110">
        <v>1</v>
      </c>
      <c r="BO18" s="110">
        <v>1</v>
      </c>
      <c r="BP18" s="110">
        <v>1</v>
      </c>
      <c r="BQ18" s="110">
        <v>1</v>
      </c>
      <c r="BR18" s="110">
        <v>1</v>
      </c>
      <c r="BS18" s="112">
        <f t="shared" si="3"/>
        <v>61</v>
      </c>
      <c r="BT18" s="113">
        <f t="shared" si="4"/>
        <v>96.825396825396822</v>
      </c>
      <c r="BU18" s="110">
        <v>0</v>
      </c>
      <c r="BV18" s="110">
        <v>1</v>
      </c>
      <c r="BW18" s="110">
        <v>1</v>
      </c>
      <c r="BX18" s="110">
        <v>1</v>
      </c>
      <c r="BY18" s="110">
        <v>1</v>
      </c>
      <c r="BZ18" s="110">
        <v>1</v>
      </c>
      <c r="CA18" s="111"/>
      <c r="CB18" s="115">
        <v>0</v>
      </c>
      <c r="CC18" s="115">
        <v>1</v>
      </c>
      <c r="CD18" s="115">
        <v>1</v>
      </c>
      <c r="CE18" s="115">
        <v>1</v>
      </c>
      <c r="CF18" s="115">
        <v>1</v>
      </c>
      <c r="CG18" s="115">
        <v>1</v>
      </c>
      <c r="CH18" s="111"/>
      <c r="CI18" s="116">
        <f t="shared" si="9"/>
        <v>10</v>
      </c>
      <c r="CJ18" s="113">
        <f t="shared" si="8"/>
        <v>83.333333333333343</v>
      </c>
      <c r="CK18" s="117"/>
      <c r="QF18" s="93"/>
    </row>
    <row r="19" spans="1:448" ht="30" customHeight="1" x14ac:dyDescent="0.2">
      <c r="A19" s="81" t="s">
        <v>6560</v>
      </c>
      <c r="B19" s="81">
        <v>10</v>
      </c>
      <c r="C19" s="82" t="s">
        <v>154</v>
      </c>
      <c r="D19" s="110">
        <v>1</v>
      </c>
      <c r="E19" s="110">
        <v>1</v>
      </c>
      <c r="F19" s="110">
        <v>1</v>
      </c>
      <c r="G19" s="110">
        <v>1</v>
      </c>
      <c r="H19" s="110">
        <v>1</v>
      </c>
      <c r="I19" s="110">
        <v>1</v>
      </c>
      <c r="J19" s="110">
        <v>1</v>
      </c>
      <c r="K19" s="110">
        <v>0</v>
      </c>
      <c r="L19" s="110">
        <v>1</v>
      </c>
      <c r="M19" s="110">
        <v>1</v>
      </c>
      <c r="N19" s="111"/>
      <c r="O19" s="110">
        <v>1</v>
      </c>
      <c r="P19" s="110">
        <v>1</v>
      </c>
      <c r="Q19" s="111"/>
      <c r="R19" s="110">
        <v>1</v>
      </c>
      <c r="S19" s="110">
        <v>1</v>
      </c>
      <c r="T19" s="110">
        <v>1</v>
      </c>
      <c r="U19" s="110">
        <v>1</v>
      </c>
      <c r="V19" s="110">
        <v>1</v>
      </c>
      <c r="W19" s="110">
        <v>1</v>
      </c>
      <c r="X19" s="110">
        <v>1</v>
      </c>
      <c r="Y19" s="110">
        <v>1</v>
      </c>
      <c r="Z19" s="111"/>
      <c r="AA19" s="110">
        <v>1</v>
      </c>
      <c r="AB19" s="110">
        <v>1</v>
      </c>
      <c r="AC19" s="110">
        <v>0</v>
      </c>
      <c r="AD19" s="110">
        <v>0</v>
      </c>
      <c r="AE19" s="110">
        <v>1</v>
      </c>
      <c r="AF19" s="110">
        <v>1</v>
      </c>
      <c r="AG19" s="110">
        <v>1</v>
      </c>
      <c r="AH19" s="110">
        <v>0</v>
      </c>
      <c r="AI19" s="110">
        <v>1</v>
      </c>
      <c r="AJ19" s="110">
        <v>1</v>
      </c>
      <c r="AK19" s="110">
        <v>1</v>
      </c>
      <c r="AL19" s="110">
        <v>1</v>
      </c>
      <c r="AM19" s="110">
        <v>1</v>
      </c>
      <c r="AN19" s="110">
        <v>1</v>
      </c>
      <c r="AO19" s="110">
        <v>1</v>
      </c>
      <c r="AP19" s="110">
        <v>1</v>
      </c>
      <c r="AQ19" s="110">
        <v>1</v>
      </c>
      <c r="AR19" s="110">
        <v>1</v>
      </c>
      <c r="AS19" s="110">
        <v>1</v>
      </c>
      <c r="AT19" s="110">
        <v>1</v>
      </c>
      <c r="AU19" s="110">
        <v>1</v>
      </c>
      <c r="AV19" s="110">
        <v>1</v>
      </c>
      <c r="AW19" s="110">
        <v>1</v>
      </c>
      <c r="AX19" s="110">
        <v>1</v>
      </c>
      <c r="AY19" s="110">
        <v>1</v>
      </c>
      <c r="AZ19" s="110">
        <v>0</v>
      </c>
      <c r="BA19" s="110">
        <v>1</v>
      </c>
      <c r="BB19" s="110">
        <v>0</v>
      </c>
      <c r="BC19" s="110">
        <v>0</v>
      </c>
      <c r="BD19" s="111"/>
      <c r="BE19" s="110">
        <v>1</v>
      </c>
      <c r="BF19" s="110">
        <v>1</v>
      </c>
      <c r="BG19" s="110">
        <v>1</v>
      </c>
      <c r="BH19" s="110">
        <v>1</v>
      </c>
      <c r="BI19" s="110">
        <v>1</v>
      </c>
      <c r="BJ19" s="110">
        <v>1</v>
      </c>
      <c r="BK19" s="110">
        <v>1</v>
      </c>
      <c r="BL19" s="110">
        <v>1</v>
      </c>
      <c r="BM19" s="110">
        <v>1</v>
      </c>
      <c r="BN19" s="110">
        <v>1</v>
      </c>
      <c r="BO19" s="110">
        <v>1</v>
      </c>
      <c r="BP19" s="110">
        <v>1</v>
      </c>
      <c r="BQ19" s="110">
        <v>1</v>
      </c>
      <c r="BR19" s="110">
        <v>1</v>
      </c>
      <c r="BS19" s="112">
        <f t="shared" si="3"/>
        <v>56</v>
      </c>
      <c r="BT19" s="113">
        <f t="shared" si="4"/>
        <v>88.888888888888886</v>
      </c>
      <c r="BU19" s="110">
        <v>1</v>
      </c>
      <c r="BV19" s="110">
        <v>1</v>
      </c>
      <c r="BW19" s="110">
        <v>1</v>
      </c>
      <c r="BX19" s="110">
        <v>1</v>
      </c>
      <c r="BY19" s="110">
        <v>1</v>
      </c>
      <c r="BZ19" s="110">
        <v>1</v>
      </c>
      <c r="CA19" s="111"/>
      <c r="CB19" s="130">
        <v>0</v>
      </c>
      <c r="CC19" s="130">
        <v>0</v>
      </c>
      <c r="CD19" s="130">
        <v>0</v>
      </c>
      <c r="CE19" s="130">
        <v>0</v>
      </c>
      <c r="CF19" s="130">
        <v>0</v>
      </c>
      <c r="CG19" s="130">
        <v>0</v>
      </c>
      <c r="CH19" s="130"/>
      <c r="CI19" s="118">
        <f>SUM(BU19:CH19)</f>
        <v>6</v>
      </c>
      <c r="CJ19" s="119">
        <f>CI19/($CH$3-8)*100</f>
        <v>100</v>
      </c>
      <c r="CK19" s="117"/>
      <c r="QF19" s="93"/>
    </row>
    <row r="20" spans="1:448" s="129" customFormat="1" ht="18" customHeight="1" x14ac:dyDescent="0.25">
      <c r="A20" s="83" t="s">
        <v>6560</v>
      </c>
      <c r="B20" s="83"/>
      <c r="C20" s="164" t="s">
        <v>6575</v>
      </c>
      <c r="D20" s="120"/>
      <c r="E20" s="120"/>
      <c r="F20" s="120"/>
      <c r="G20" s="120"/>
      <c r="H20" s="120"/>
      <c r="I20" s="120"/>
      <c r="J20" s="121"/>
      <c r="K20" s="120"/>
      <c r="L20" s="120"/>
      <c r="M20" s="120"/>
      <c r="N20" s="122"/>
      <c r="O20" s="120"/>
      <c r="P20" s="120"/>
      <c r="Q20" s="120"/>
      <c r="R20" s="120"/>
      <c r="S20" s="120"/>
      <c r="T20" s="120"/>
      <c r="U20" s="120"/>
      <c r="V20" s="120"/>
      <c r="W20" s="120"/>
      <c r="X20" s="120"/>
      <c r="Y20" s="120"/>
      <c r="Z20" s="120"/>
      <c r="AA20" s="120"/>
      <c r="AB20" s="120"/>
      <c r="AC20" s="120"/>
      <c r="AD20" s="120"/>
      <c r="AE20" s="120"/>
      <c r="AF20" s="120"/>
      <c r="AG20" s="120"/>
      <c r="AH20" s="123"/>
      <c r="AI20" s="123"/>
      <c r="AJ20" s="120"/>
      <c r="AK20" s="123"/>
      <c r="AL20" s="123"/>
      <c r="AM20" s="120"/>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4">
        <f>AVERAGE(BS10:BS19)</f>
        <v>59.4</v>
      </c>
      <c r="BT20" s="124">
        <f>AVERAGE(BT10:BT19)</f>
        <v>94.285714285714292</v>
      </c>
      <c r="BU20" s="123"/>
      <c r="BV20" s="123"/>
      <c r="BW20" s="123"/>
      <c r="BX20" s="123"/>
      <c r="BY20" s="123"/>
      <c r="BZ20" s="123"/>
      <c r="CA20" s="121"/>
      <c r="CB20" s="125"/>
      <c r="CC20" s="125"/>
      <c r="CD20" s="125"/>
      <c r="CE20" s="125"/>
      <c r="CF20" s="125"/>
      <c r="CG20" s="125"/>
      <c r="CH20" s="126"/>
      <c r="CI20" s="124">
        <f>AVERAGE(CI10:CI19)</f>
        <v>9.6999999999999993</v>
      </c>
      <c r="CJ20" s="124">
        <f>AVERAGE(CJ10:CJ19)</f>
        <v>95.833333333333343</v>
      </c>
      <c r="CK20" s="127"/>
      <c r="CL20" s="128"/>
      <c r="CM20" s="128"/>
      <c r="CN20" s="128"/>
      <c r="CO20" s="128"/>
      <c r="CP20" s="128"/>
      <c r="CQ20" s="128"/>
      <c r="CR20" s="128"/>
      <c r="CS20" s="128"/>
      <c r="CT20" s="128"/>
      <c r="CU20" s="128"/>
      <c r="CV20" s="128"/>
      <c r="CW20" s="128"/>
      <c r="CX20" s="128"/>
      <c r="CY20" s="128"/>
      <c r="CZ20" s="128"/>
      <c r="DA20" s="128"/>
      <c r="DB20" s="128"/>
      <c r="DC20" s="128"/>
      <c r="DD20" s="128"/>
      <c r="DE20" s="128"/>
      <c r="DF20" s="128"/>
      <c r="DG20" s="128"/>
      <c r="DH20" s="128"/>
      <c r="DI20" s="128"/>
      <c r="DJ20" s="128"/>
      <c r="DK20" s="128"/>
      <c r="DL20" s="128"/>
      <c r="DM20" s="128"/>
      <c r="DN20" s="128"/>
      <c r="DO20" s="128"/>
      <c r="DP20" s="128"/>
      <c r="DQ20" s="128"/>
      <c r="DR20" s="128"/>
      <c r="DS20" s="128"/>
      <c r="DT20" s="128"/>
      <c r="DU20" s="128"/>
      <c r="DV20" s="128"/>
      <c r="DW20" s="128"/>
      <c r="DX20" s="128"/>
      <c r="DY20" s="128"/>
      <c r="DZ20" s="128"/>
      <c r="EA20" s="128"/>
      <c r="EB20" s="128"/>
      <c r="EC20" s="128"/>
      <c r="ED20" s="128"/>
      <c r="EE20" s="128"/>
      <c r="EF20" s="128"/>
      <c r="EG20" s="128"/>
      <c r="EH20" s="128"/>
      <c r="EI20" s="128"/>
      <c r="EJ20" s="128"/>
      <c r="EK20" s="128"/>
      <c r="EL20" s="128"/>
      <c r="EM20" s="128"/>
      <c r="EN20" s="128"/>
      <c r="EO20" s="128"/>
      <c r="EP20" s="128"/>
      <c r="EQ20" s="128"/>
      <c r="ER20" s="128"/>
      <c r="ES20" s="128"/>
      <c r="ET20" s="128"/>
      <c r="EU20" s="128"/>
      <c r="EV20" s="128"/>
      <c r="EW20" s="128"/>
      <c r="EX20" s="128"/>
      <c r="EY20" s="128"/>
      <c r="EZ20" s="128"/>
      <c r="FA20" s="128"/>
      <c r="FB20" s="128"/>
      <c r="FC20" s="128"/>
      <c r="FD20" s="128"/>
      <c r="FE20" s="128"/>
      <c r="FF20" s="128"/>
      <c r="FG20" s="128"/>
      <c r="FH20" s="128"/>
      <c r="FI20" s="128"/>
      <c r="FJ20" s="128"/>
      <c r="FK20" s="128"/>
      <c r="FL20" s="128"/>
      <c r="FM20" s="128"/>
      <c r="FN20" s="128"/>
      <c r="FO20" s="128"/>
      <c r="FP20" s="128"/>
      <c r="FQ20" s="128"/>
      <c r="FR20" s="128"/>
      <c r="FS20" s="128"/>
      <c r="FT20" s="128"/>
      <c r="FU20" s="128"/>
      <c r="FV20" s="128"/>
      <c r="FW20" s="128"/>
      <c r="FX20" s="128"/>
      <c r="FY20" s="128"/>
      <c r="FZ20" s="128"/>
      <c r="GA20" s="128"/>
      <c r="GB20" s="128"/>
      <c r="GC20" s="128"/>
      <c r="GD20" s="128"/>
      <c r="GE20" s="128"/>
      <c r="GF20" s="128"/>
      <c r="GG20" s="128"/>
      <c r="GH20" s="128"/>
      <c r="GI20" s="128"/>
      <c r="GJ20" s="128"/>
      <c r="GK20" s="128"/>
      <c r="GL20" s="128"/>
      <c r="GM20" s="128"/>
      <c r="GN20" s="128"/>
      <c r="GO20" s="128"/>
      <c r="GP20" s="128"/>
      <c r="GQ20" s="128"/>
      <c r="GR20" s="128"/>
      <c r="GS20" s="128"/>
      <c r="GT20" s="128"/>
      <c r="GU20" s="128"/>
      <c r="GV20" s="128"/>
      <c r="GW20" s="128"/>
      <c r="GX20" s="128"/>
      <c r="GY20" s="128"/>
      <c r="GZ20" s="128"/>
      <c r="HA20" s="128"/>
      <c r="HB20" s="128"/>
      <c r="HC20" s="128"/>
      <c r="HD20" s="128"/>
      <c r="HE20" s="128"/>
      <c r="HF20" s="128"/>
      <c r="HG20" s="128"/>
      <c r="HH20" s="128"/>
      <c r="HI20" s="128"/>
      <c r="HJ20" s="128"/>
      <c r="HK20" s="128"/>
      <c r="HL20" s="128"/>
      <c r="HM20" s="128"/>
      <c r="HN20" s="128"/>
      <c r="HO20" s="128"/>
      <c r="HP20" s="128"/>
      <c r="HQ20" s="128"/>
      <c r="HR20" s="128"/>
      <c r="HS20" s="128"/>
      <c r="HT20" s="128"/>
      <c r="HU20" s="128"/>
      <c r="HV20" s="128"/>
      <c r="HW20" s="128"/>
      <c r="HX20" s="128"/>
      <c r="HY20" s="128"/>
      <c r="HZ20" s="128"/>
      <c r="IA20" s="128"/>
      <c r="IB20" s="128"/>
      <c r="IC20" s="128"/>
      <c r="ID20" s="128"/>
      <c r="IE20" s="128"/>
      <c r="IF20" s="128"/>
      <c r="IG20" s="128"/>
      <c r="IH20" s="128"/>
      <c r="II20" s="128"/>
      <c r="IJ20" s="128"/>
      <c r="IK20" s="128"/>
      <c r="IL20" s="128"/>
      <c r="IM20" s="128"/>
      <c r="IN20" s="128"/>
      <c r="IO20" s="128"/>
      <c r="IP20" s="128"/>
      <c r="IQ20" s="128"/>
      <c r="IR20" s="128"/>
      <c r="IS20" s="128"/>
      <c r="IT20" s="128"/>
      <c r="IU20" s="128"/>
      <c r="IV20" s="128"/>
      <c r="IW20" s="128"/>
      <c r="IX20" s="128"/>
      <c r="IY20" s="128"/>
      <c r="IZ20" s="128"/>
      <c r="JA20" s="128"/>
      <c r="JB20" s="128"/>
      <c r="JC20" s="128"/>
      <c r="JD20" s="128"/>
      <c r="JE20" s="128"/>
      <c r="JF20" s="128"/>
      <c r="JG20" s="128"/>
      <c r="JH20" s="128"/>
      <c r="JI20" s="128"/>
      <c r="JJ20" s="128"/>
      <c r="JK20" s="128"/>
      <c r="JL20" s="128"/>
      <c r="JM20" s="128"/>
      <c r="JN20" s="128"/>
      <c r="JO20" s="128"/>
      <c r="JP20" s="128"/>
      <c r="JQ20" s="128"/>
      <c r="JR20" s="128"/>
      <c r="JS20" s="128"/>
      <c r="JT20" s="128"/>
      <c r="JU20" s="128"/>
      <c r="JV20" s="128"/>
      <c r="JW20" s="128"/>
      <c r="JX20" s="128"/>
      <c r="JY20" s="128"/>
      <c r="JZ20" s="128"/>
      <c r="KA20" s="128"/>
      <c r="KB20" s="128"/>
      <c r="KC20" s="128"/>
      <c r="KD20" s="128"/>
      <c r="KE20" s="128"/>
      <c r="KF20" s="128"/>
      <c r="KG20" s="128"/>
      <c r="KH20" s="128"/>
      <c r="KI20" s="128"/>
      <c r="KJ20" s="128"/>
      <c r="KK20" s="128"/>
      <c r="KL20" s="128"/>
      <c r="KM20" s="128"/>
      <c r="KN20" s="128"/>
      <c r="KO20" s="128"/>
      <c r="KP20" s="128"/>
      <c r="KQ20" s="128"/>
      <c r="KR20" s="128"/>
      <c r="KS20" s="128"/>
      <c r="KT20" s="128"/>
      <c r="KU20" s="128"/>
      <c r="KV20" s="128"/>
      <c r="KW20" s="128"/>
      <c r="KX20" s="128"/>
      <c r="KY20" s="128"/>
      <c r="KZ20" s="128"/>
      <c r="LA20" s="128"/>
      <c r="LB20" s="128"/>
      <c r="LC20" s="128"/>
      <c r="LD20" s="128"/>
      <c r="LE20" s="128"/>
      <c r="LF20" s="128"/>
      <c r="LG20" s="128"/>
      <c r="LH20" s="128"/>
      <c r="LI20" s="128"/>
      <c r="LJ20" s="128"/>
      <c r="LK20" s="128"/>
      <c r="LL20" s="128"/>
      <c r="LM20" s="128"/>
      <c r="LN20" s="128"/>
      <c r="LO20" s="128"/>
      <c r="LP20" s="128"/>
      <c r="LQ20" s="128"/>
      <c r="LR20" s="128"/>
      <c r="LS20" s="128"/>
      <c r="LT20" s="128"/>
      <c r="LU20" s="128"/>
      <c r="LV20" s="128"/>
      <c r="LW20" s="128"/>
      <c r="LX20" s="128"/>
      <c r="LY20" s="128"/>
      <c r="LZ20" s="128"/>
      <c r="MA20" s="128"/>
      <c r="MB20" s="128"/>
      <c r="MC20" s="128"/>
      <c r="MD20" s="128"/>
      <c r="ME20" s="128"/>
      <c r="MF20" s="128"/>
      <c r="MG20" s="128"/>
      <c r="MH20" s="128"/>
      <c r="MI20" s="128"/>
      <c r="MJ20" s="128"/>
      <c r="MK20" s="128"/>
      <c r="ML20" s="128"/>
      <c r="MM20" s="128"/>
      <c r="MN20" s="128"/>
      <c r="MO20" s="128"/>
      <c r="MP20" s="128"/>
      <c r="MQ20" s="128"/>
      <c r="MR20" s="128"/>
      <c r="MS20" s="128"/>
      <c r="MT20" s="128"/>
      <c r="MU20" s="128"/>
      <c r="MV20" s="128"/>
      <c r="MW20" s="128"/>
      <c r="MX20" s="128"/>
      <c r="MY20" s="128"/>
      <c r="MZ20" s="128"/>
      <c r="NA20" s="128"/>
      <c r="NB20" s="128"/>
      <c r="NC20" s="128"/>
      <c r="ND20" s="128"/>
      <c r="NE20" s="128"/>
      <c r="NF20" s="128"/>
      <c r="NG20" s="128"/>
      <c r="NH20" s="128"/>
      <c r="NI20" s="128"/>
      <c r="NJ20" s="128"/>
      <c r="NK20" s="128"/>
      <c r="NL20" s="128"/>
      <c r="NM20" s="128"/>
      <c r="NN20" s="128"/>
      <c r="NO20" s="128"/>
      <c r="NP20" s="128"/>
      <c r="NQ20" s="128"/>
      <c r="NR20" s="128"/>
      <c r="NS20" s="128"/>
      <c r="NT20" s="128"/>
      <c r="NU20" s="128"/>
      <c r="NV20" s="128"/>
      <c r="NW20" s="128"/>
      <c r="NX20" s="128"/>
      <c r="NY20" s="128"/>
      <c r="NZ20" s="128"/>
      <c r="OA20" s="128"/>
      <c r="OB20" s="128"/>
      <c r="OC20" s="128"/>
      <c r="OD20" s="128"/>
      <c r="OE20" s="128"/>
      <c r="OF20" s="128"/>
      <c r="OG20" s="128"/>
      <c r="OH20" s="128"/>
      <c r="OI20" s="128"/>
      <c r="OJ20" s="128"/>
      <c r="OK20" s="128"/>
      <c r="OL20" s="128"/>
      <c r="OM20" s="128"/>
      <c r="ON20" s="128"/>
      <c r="OO20" s="128"/>
      <c r="OP20" s="128"/>
      <c r="OQ20" s="128"/>
      <c r="OR20" s="128"/>
      <c r="OS20" s="128"/>
      <c r="OT20" s="128"/>
      <c r="OU20" s="128"/>
      <c r="OV20" s="128"/>
      <c r="OW20" s="128"/>
      <c r="OX20" s="128"/>
      <c r="OY20" s="128"/>
      <c r="OZ20" s="128"/>
      <c r="PA20" s="128"/>
      <c r="PB20" s="128"/>
      <c r="PC20" s="128"/>
      <c r="PD20" s="128"/>
      <c r="PE20" s="128"/>
      <c r="PF20" s="128"/>
      <c r="PG20" s="128"/>
      <c r="PH20" s="128"/>
      <c r="PI20" s="128"/>
      <c r="PJ20" s="128"/>
      <c r="PK20" s="128"/>
      <c r="PL20" s="128"/>
      <c r="PM20" s="128"/>
      <c r="PN20" s="128"/>
      <c r="PO20" s="128"/>
      <c r="PP20" s="128"/>
      <c r="PQ20" s="128"/>
      <c r="PR20" s="128"/>
      <c r="PS20" s="128"/>
      <c r="PT20" s="128"/>
      <c r="PU20" s="128"/>
      <c r="PV20" s="128"/>
      <c r="PW20" s="128"/>
      <c r="PX20" s="128"/>
      <c r="PY20" s="128"/>
      <c r="PZ20" s="128"/>
      <c r="QA20" s="128"/>
      <c r="QB20" s="128"/>
      <c r="QC20" s="128"/>
      <c r="QD20" s="128"/>
      <c r="QE20" s="128"/>
      <c r="QF20" s="128"/>
    </row>
    <row r="21" spans="1:448" ht="30" customHeight="1" x14ac:dyDescent="0.2">
      <c r="A21" s="81" t="s">
        <v>6564</v>
      </c>
      <c r="B21" s="81">
        <v>1</v>
      </c>
      <c r="C21" s="82" t="s">
        <v>3343</v>
      </c>
      <c r="D21" s="110">
        <v>1</v>
      </c>
      <c r="E21" s="110">
        <v>1</v>
      </c>
      <c r="F21" s="110">
        <v>1</v>
      </c>
      <c r="G21" s="110">
        <v>1</v>
      </c>
      <c r="H21" s="110">
        <v>1</v>
      </c>
      <c r="I21" s="110">
        <v>1</v>
      </c>
      <c r="J21" s="110">
        <v>1</v>
      </c>
      <c r="K21" s="110">
        <v>1</v>
      </c>
      <c r="L21" s="110">
        <v>1</v>
      </c>
      <c r="M21" s="110">
        <v>1</v>
      </c>
      <c r="N21" s="111"/>
      <c r="O21" s="110">
        <v>1</v>
      </c>
      <c r="P21" s="110">
        <v>1</v>
      </c>
      <c r="Q21" s="111"/>
      <c r="R21" s="110">
        <v>1</v>
      </c>
      <c r="S21" s="110">
        <v>1</v>
      </c>
      <c r="T21" s="110">
        <v>1</v>
      </c>
      <c r="U21" s="110">
        <v>1</v>
      </c>
      <c r="V21" s="110">
        <v>1</v>
      </c>
      <c r="W21" s="110">
        <v>1</v>
      </c>
      <c r="X21" s="110">
        <v>1</v>
      </c>
      <c r="Y21" s="110">
        <v>1</v>
      </c>
      <c r="Z21" s="111"/>
      <c r="AA21" s="110">
        <v>0</v>
      </c>
      <c r="AB21" s="110">
        <v>0</v>
      </c>
      <c r="AC21" s="110">
        <v>0</v>
      </c>
      <c r="AD21" s="110">
        <v>0</v>
      </c>
      <c r="AE21" s="110">
        <v>1</v>
      </c>
      <c r="AF21" s="110">
        <v>1</v>
      </c>
      <c r="AG21" s="110">
        <v>1</v>
      </c>
      <c r="AH21" s="110">
        <v>0</v>
      </c>
      <c r="AI21" s="110">
        <v>1</v>
      </c>
      <c r="AJ21" s="110">
        <v>1</v>
      </c>
      <c r="AK21" s="110">
        <v>1</v>
      </c>
      <c r="AL21" s="110">
        <v>1</v>
      </c>
      <c r="AM21" s="110">
        <v>1</v>
      </c>
      <c r="AN21" s="110">
        <v>1</v>
      </c>
      <c r="AO21" s="110">
        <v>1</v>
      </c>
      <c r="AP21" s="110">
        <v>1</v>
      </c>
      <c r="AQ21" s="110">
        <v>1</v>
      </c>
      <c r="AR21" s="110">
        <v>1</v>
      </c>
      <c r="AS21" s="110">
        <v>1</v>
      </c>
      <c r="AT21" s="110">
        <v>1</v>
      </c>
      <c r="AU21" s="110">
        <v>1</v>
      </c>
      <c r="AV21" s="110">
        <v>1</v>
      </c>
      <c r="AW21" s="110">
        <v>1</v>
      </c>
      <c r="AX21" s="110">
        <v>1</v>
      </c>
      <c r="AY21" s="110">
        <v>1</v>
      </c>
      <c r="AZ21" s="110">
        <v>1</v>
      </c>
      <c r="BA21" s="110">
        <v>1</v>
      </c>
      <c r="BB21" s="110">
        <v>0</v>
      </c>
      <c r="BC21" s="110">
        <v>1</v>
      </c>
      <c r="BD21" s="111"/>
      <c r="BE21" s="110">
        <v>0</v>
      </c>
      <c r="BF21" s="110">
        <v>0</v>
      </c>
      <c r="BG21" s="110">
        <v>1</v>
      </c>
      <c r="BH21" s="110">
        <v>1</v>
      </c>
      <c r="BI21" s="110">
        <v>0</v>
      </c>
      <c r="BJ21" s="110">
        <v>1</v>
      </c>
      <c r="BK21" s="110">
        <v>1</v>
      </c>
      <c r="BL21" s="110">
        <v>1</v>
      </c>
      <c r="BM21" s="110">
        <v>1</v>
      </c>
      <c r="BN21" s="110">
        <v>1</v>
      </c>
      <c r="BO21" s="110">
        <v>1</v>
      </c>
      <c r="BP21" s="110">
        <v>1</v>
      </c>
      <c r="BQ21" s="110">
        <v>1</v>
      </c>
      <c r="BR21" s="110">
        <v>1</v>
      </c>
      <c r="BS21" s="112">
        <f t="shared" ref="BS21" si="10">SUM(D21:BR21)</f>
        <v>54</v>
      </c>
      <c r="BT21" s="113">
        <f>BS21/($BR$3-4)*100</f>
        <v>85.714285714285708</v>
      </c>
      <c r="BU21" s="110">
        <v>1</v>
      </c>
      <c r="BV21" s="110">
        <v>1</v>
      </c>
      <c r="BW21" s="110">
        <v>1</v>
      </c>
      <c r="BX21" s="110">
        <v>1</v>
      </c>
      <c r="BY21" s="110">
        <v>1</v>
      </c>
      <c r="BZ21" s="110">
        <v>1</v>
      </c>
      <c r="CA21" s="111"/>
      <c r="CB21" s="130">
        <v>0</v>
      </c>
      <c r="CC21" s="130">
        <v>0</v>
      </c>
      <c r="CD21" s="130">
        <v>0</v>
      </c>
      <c r="CE21" s="130">
        <v>0</v>
      </c>
      <c r="CF21" s="130">
        <v>0</v>
      </c>
      <c r="CG21" s="130">
        <v>0</v>
      </c>
      <c r="CH21" s="130"/>
      <c r="CI21" s="118">
        <f t="shared" ref="CI21:CI25" si="11">SUM(BU21:CH21)</f>
        <v>6</v>
      </c>
      <c r="CJ21" s="119">
        <f t="shared" ref="CJ21:CJ23" si="12">CI21/($CH$3-8)*100</f>
        <v>100</v>
      </c>
      <c r="CK21" s="117"/>
      <c r="QF21" s="93"/>
    </row>
    <row r="22" spans="1:448" ht="30" customHeight="1" x14ac:dyDescent="0.2">
      <c r="A22" s="81" t="s">
        <v>6564</v>
      </c>
      <c r="B22" s="81">
        <v>2</v>
      </c>
      <c r="C22" s="82" t="s">
        <v>3344</v>
      </c>
      <c r="D22" s="110">
        <v>1</v>
      </c>
      <c r="E22" s="110">
        <v>1</v>
      </c>
      <c r="F22" s="110">
        <v>1</v>
      </c>
      <c r="G22" s="110">
        <v>1</v>
      </c>
      <c r="H22" s="110">
        <v>1</v>
      </c>
      <c r="I22" s="110">
        <v>1</v>
      </c>
      <c r="J22" s="110">
        <v>1</v>
      </c>
      <c r="K22" s="110">
        <v>1</v>
      </c>
      <c r="L22" s="110">
        <v>1</v>
      </c>
      <c r="M22" s="110">
        <v>1</v>
      </c>
      <c r="N22" s="111"/>
      <c r="O22" s="110">
        <v>1</v>
      </c>
      <c r="P22" s="110">
        <v>1</v>
      </c>
      <c r="Q22" s="111"/>
      <c r="R22" s="110">
        <v>1</v>
      </c>
      <c r="S22" s="110">
        <v>1</v>
      </c>
      <c r="T22" s="110">
        <v>1</v>
      </c>
      <c r="U22" s="110">
        <v>1</v>
      </c>
      <c r="V22" s="110">
        <v>1</v>
      </c>
      <c r="W22" s="110">
        <v>1</v>
      </c>
      <c r="X22" s="110">
        <v>1</v>
      </c>
      <c r="Y22" s="110">
        <v>1</v>
      </c>
      <c r="Z22" s="111"/>
      <c r="AA22" s="110">
        <v>1</v>
      </c>
      <c r="AB22" s="110">
        <v>1</v>
      </c>
      <c r="AC22" s="110">
        <v>1</v>
      </c>
      <c r="AD22" s="110">
        <v>1</v>
      </c>
      <c r="AE22" s="110">
        <v>1</v>
      </c>
      <c r="AF22" s="110">
        <v>1</v>
      </c>
      <c r="AG22" s="110">
        <v>1</v>
      </c>
      <c r="AH22" s="110">
        <v>1</v>
      </c>
      <c r="AI22" s="110">
        <v>1</v>
      </c>
      <c r="AJ22" s="110">
        <v>1</v>
      </c>
      <c r="AK22" s="110">
        <v>1</v>
      </c>
      <c r="AL22" s="110">
        <v>1</v>
      </c>
      <c r="AM22" s="110">
        <v>1</v>
      </c>
      <c r="AN22" s="110">
        <v>1</v>
      </c>
      <c r="AO22" s="110">
        <v>1</v>
      </c>
      <c r="AP22" s="110">
        <v>1</v>
      </c>
      <c r="AQ22" s="110">
        <v>1</v>
      </c>
      <c r="AR22" s="110">
        <v>1</v>
      </c>
      <c r="AS22" s="110">
        <v>1</v>
      </c>
      <c r="AT22" s="110">
        <v>1</v>
      </c>
      <c r="AU22" s="110">
        <v>1</v>
      </c>
      <c r="AV22" s="110">
        <v>1</v>
      </c>
      <c r="AW22" s="110">
        <v>1</v>
      </c>
      <c r="AX22" s="110">
        <v>1</v>
      </c>
      <c r="AY22" s="110">
        <v>1</v>
      </c>
      <c r="AZ22" s="110">
        <v>1</v>
      </c>
      <c r="BA22" s="110">
        <v>1</v>
      </c>
      <c r="BB22" s="110">
        <v>0</v>
      </c>
      <c r="BC22" s="110">
        <v>1</v>
      </c>
      <c r="BD22" s="111"/>
      <c r="BE22" s="110">
        <v>0</v>
      </c>
      <c r="BF22" s="110">
        <v>1</v>
      </c>
      <c r="BG22" s="110">
        <v>1</v>
      </c>
      <c r="BH22" s="110">
        <v>1</v>
      </c>
      <c r="BI22" s="110">
        <v>1</v>
      </c>
      <c r="BJ22" s="110">
        <v>1</v>
      </c>
      <c r="BK22" s="110">
        <v>1</v>
      </c>
      <c r="BL22" s="110">
        <v>1</v>
      </c>
      <c r="BM22" s="110">
        <v>1</v>
      </c>
      <c r="BN22" s="110">
        <v>1</v>
      </c>
      <c r="BO22" s="110">
        <v>1</v>
      </c>
      <c r="BP22" s="110">
        <v>1</v>
      </c>
      <c r="BQ22" s="110">
        <v>1</v>
      </c>
      <c r="BR22" s="110">
        <v>1</v>
      </c>
      <c r="BS22" s="112">
        <f t="shared" ref="BS22:BS31" si="13">SUM(D22:BR22)</f>
        <v>61</v>
      </c>
      <c r="BT22" s="113">
        <f t="shared" ref="BT22:BT31" si="14">BS22/($BR$3-4)*100</f>
        <v>96.825396825396822</v>
      </c>
      <c r="BU22" s="110">
        <v>1</v>
      </c>
      <c r="BV22" s="110">
        <v>1</v>
      </c>
      <c r="BW22" s="110">
        <v>1</v>
      </c>
      <c r="BX22" s="110">
        <v>1</v>
      </c>
      <c r="BY22" s="110">
        <v>1</v>
      </c>
      <c r="BZ22" s="110">
        <v>1</v>
      </c>
      <c r="CA22" s="111"/>
      <c r="CB22" s="130">
        <v>0</v>
      </c>
      <c r="CC22" s="130">
        <v>0</v>
      </c>
      <c r="CD22" s="130">
        <v>0</v>
      </c>
      <c r="CE22" s="130">
        <v>0</v>
      </c>
      <c r="CF22" s="130">
        <v>0</v>
      </c>
      <c r="CG22" s="130">
        <v>0</v>
      </c>
      <c r="CH22" s="130"/>
      <c r="CI22" s="118">
        <f t="shared" si="11"/>
        <v>6</v>
      </c>
      <c r="CJ22" s="119">
        <f t="shared" si="12"/>
        <v>100</v>
      </c>
      <c r="CK22" s="117"/>
      <c r="QF22" s="93"/>
    </row>
    <row r="23" spans="1:448" ht="30" customHeight="1" x14ac:dyDescent="0.2">
      <c r="A23" s="81" t="s">
        <v>6564</v>
      </c>
      <c r="B23" s="81">
        <v>3</v>
      </c>
      <c r="C23" s="82" t="s">
        <v>3345</v>
      </c>
      <c r="D23" s="110">
        <v>1</v>
      </c>
      <c r="E23" s="110">
        <v>1</v>
      </c>
      <c r="F23" s="110">
        <v>1</v>
      </c>
      <c r="G23" s="110">
        <v>1</v>
      </c>
      <c r="H23" s="110">
        <v>1</v>
      </c>
      <c r="I23" s="110">
        <v>1</v>
      </c>
      <c r="J23" s="110">
        <v>1</v>
      </c>
      <c r="K23" s="110">
        <v>1</v>
      </c>
      <c r="L23" s="110">
        <v>1</v>
      </c>
      <c r="M23" s="110">
        <v>1</v>
      </c>
      <c r="N23" s="111"/>
      <c r="O23" s="110">
        <v>1</v>
      </c>
      <c r="P23" s="110">
        <v>1</v>
      </c>
      <c r="Q23" s="111"/>
      <c r="R23" s="110">
        <v>1</v>
      </c>
      <c r="S23" s="110">
        <v>1</v>
      </c>
      <c r="T23" s="110">
        <v>1</v>
      </c>
      <c r="U23" s="110">
        <v>1</v>
      </c>
      <c r="V23" s="110">
        <v>1</v>
      </c>
      <c r="W23" s="110">
        <v>1</v>
      </c>
      <c r="X23" s="110">
        <v>1</v>
      </c>
      <c r="Y23" s="110">
        <v>1</v>
      </c>
      <c r="Z23" s="111"/>
      <c r="AA23" s="110">
        <v>1</v>
      </c>
      <c r="AB23" s="110">
        <v>1</v>
      </c>
      <c r="AC23" s="110">
        <v>1</v>
      </c>
      <c r="AD23" s="110">
        <v>1</v>
      </c>
      <c r="AE23" s="110">
        <v>1</v>
      </c>
      <c r="AF23" s="110">
        <v>1</v>
      </c>
      <c r="AG23" s="110">
        <v>1</v>
      </c>
      <c r="AH23" s="110">
        <v>1</v>
      </c>
      <c r="AI23" s="110">
        <v>1</v>
      </c>
      <c r="AJ23" s="110">
        <v>1</v>
      </c>
      <c r="AK23" s="110">
        <v>1</v>
      </c>
      <c r="AL23" s="110">
        <v>1</v>
      </c>
      <c r="AM23" s="110">
        <v>1</v>
      </c>
      <c r="AN23" s="110">
        <v>1</v>
      </c>
      <c r="AO23" s="110">
        <v>1</v>
      </c>
      <c r="AP23" s="110">
        <v>1</v>
      </c>
      <c r="AQ23" s="110">
        <v>1</v>
      </c>
      <c r="AR23" s="110">
        <v>1</v>
      </c>
      <c r="AS23" s="110">
        <v>1</v>
      </c>
      <c r="AT23" s="110">
        <v>1</v>
      </c>
      <c r="AU23" s="110">
        <v>1</v>
      </c>
      <c r="AV23" s="110">
        <v>1</v>
      </c>
      <c r="AW23" s="110">
        <v>1</v>
      </c>
      <c r="AX23" s="110">
        <v>1</v>
      </c>
      <c r="AY23" s="110">
        <v>1</v>
      </c>
      <c r="AZ23" s="110">
        <v>1</v>
      </c>
      <c r="BA23" s="110">
        <v>0</v>
      </c>
      <c r="BB23" s="110">
        <v>0</v>
      </c>
      <c r="BC23" s="110">
        <v>0</v>
      </c>
      <c r="BD23" s="111"/>
      <c r="BE23" s="110">
        <v>1</v>
      </c>
      <c r="BF23" s="110">
        <v>1</v>
      </c>
      <c r="BG23" s="110">
        <v>1</v>
      </c>
      <c r="BH23" s="110">
        <v>1</v>
      </c>
      <c r="BI23" s="110">
        <v>1</v>
      </c>
      <c r="BJ23" s="110">
        <v>1</v>
      </c>
      <c r="BK23" s="110">
        <v>1</v>
      </c>
      <c r="BL23" s="110">
        <v>1</v>
      </c>
      <c r="BM23" s="110">
        <v>1</v>
      </c>
      <c r="BN23" s="110">
        <v>1</v>
      </c>
      <c r="BO23" s="110">
        <v>1</v>
      </c>
      <c r="BP23" s="110">
        <v>1</v>
      </c>
      <c r="BQ23" s="110">
        <v>1</v>
      </c>
      <c r="BR23" s="110">
        <v>1</v>
      </c>
      <c r="BS23" s="112">
        <f t="shared" si="13"/>
        <v>60</v>
      </c>
      <c r="BT23" s="113">
        <f t="shared" si="14"/>
        <v>95.238095238095227</v>
      </c>
      <c r="BU23" s="110">
        <v>1</v>
      </c>
      <c r="BV23" s="110">
        <v>1</v>
      </c>
      <c r="BW23" s="110">
        <v>1</v>
      </c>
      <c r="BX23" s="110">
        <v>1</v>
      </c>
      <c r="BY23" s="110">
        <v>1</v>
      </c>
      <c r="BZ23" s="110">
        <v>1</v>
      </c>
      <c r="CA23" s="111"/>
      <c r="CB23" s="130">
        <v>0</v>
      </c>
      <c r="CC23" s="130">
        <v>0</v>
      </c>
      <c r="CD23" s="130">
        <v>0</v>
      </c>
      <c r="CE23" s="130">
        <v>0</v>
      </c>
      <c r="CF23" s="130">
        <v>0</v>
      </c>
      <c r="CG23" s="130">
        <v>0</v>
      </c>
      <c r="CH23" s="130"/>
      <c r="CI23" s="118">
        <f t="shared" si="11"/>
        <v>6</v>
      </c>
      <c r="CJ23" s="119">
        <f t="shared" si="12"/>
        <v>100</v>
      </c>
      <c r="CK23" s="117"/>
      <c r="QF23" s="93"/>
    </row>
    <row r="24" spans="1:448" ht="30" customHeight="1" x14ac:dyDescent="0.2">
      <c r="A24" s="81" t="s">
        <v>6564</v>
      </c>
      <c r="B24" s="81">
        <v>4</v>
      </c>
      <c r="C24" s="82" t="s">
        <v>158</v>
      </c>
      <c r="D24" s="110">
        <v>1</v>
      </c>
      <c r="E24" s="110">
        <v>1</v>
      </c>
      <c r="F24" s="110">
        <v>1</v>
      </c>
      <c r="G24" s="110">
        <v>1</v>
      </c>
      <c r="H24" s="110">
        <v>1</v>
      </c>
      <c r="I24" s="110">
        <v>1</v>
      </c>
      <c r="J24" s="110">
        <v>1</v>
      </c>
      <c r="K24" s="110">
        <v>0</v>
      </c>
      <c r="L24" s="110">
        <v>1</v>
      </c>
      <c r="M24" s="110">
        <v>1</v>
      </c>
      <c r="N24" s="111"/>
      <c r="O24" s="110">
        <v>1</v>
      </c>
      <c r="P24" s="110">
        <v>1</v>
      </c>
      <c r="Q24" s="111"/>
      <c r="R24" s="110">
        <v>1</v>
      </c>
      <c r="S24" s="110">
        <v>1</v>
      </c>
      <c r="T24" s="110">
        <v>1</v>
      </c>
      <c r="U24" s="110">
        <v>1</v>
      </c>
      <c r="V24" s="110">
        <v>1</v>
      </c>
      <c r="W24" s="110">
        <v>1</v>
      </c>
      <c r="X24" s="110">
        <v>1</v>
      </c>
      <c r="Y24" s="110">
        <v>1</v>
      </c>
      <c r="Z24" s="111"/>
      <c r="AA24" s="110">
        <v>0</v>
      </c>
      <c r="AB24" s="110">
        <v>1</v>
      </c>
      <c r="AC24" s="110">
        <v>1</v>
      </c>
      <c r="AD24" s="110">
        <v>1</v>
      </c>
      <c r="AE24" s="110">
        <v>1</v>
      </c>
      <c r="AF24" s="110">
        <v>0</v>
      </c>
      <c r="AG24" s="110">
        <v>1</v>
      </c>
      <c r="AH24" s="110">
        <v>1</v>
      </c>
      <c r="AI24" s="110">
        <v>1</v>
      </c>
      <c r="AJ24" s="110">
        <v>1</v>
      </c>
      <c r="AK24" s="110">
        <v>1</v>
      </c>
      <c r="AL24" s="110">
        <v>1</v>
      </c>
      <c r="AM24" s="110">
        <v>1</v>
      </c>
      <c r="AN24" s="110">
        <v>1</v>
      </c>
      <c r="AO24" s="110">
        <v>1</v>
      </c>
      <c r="AP24" s="110">
        <v>1</v>
      </c>
      <c r="AQ24" s="110">
        <v>1</v>
      </c>
      <c r="AR24" s="110">
        <v>1</v>
      </c>
      <c r="AS24" s="110">
        <v>1</v>
      </c>
      <c r="AT24" s="110">
        <v>1</v>
      </c>
      <c r="AU24" s="110">
        <v>1</v>
      </c>
      <c r="AV24" s="110">
        <v>1</v>
      </c>
      <c r="AW24" s="110">
        <v>1</v>
      </c>
      <c r="AX24" s="110">
        <v>1</v>
      </c>
      <c r="AY24" s="110">
        <v>1</v>
      </c>
      <c r="AZ24" s="110">
        <v>1</v>
      </c>
      <c r="BA24" s="110">
        <v>1</v>
      </c>
      <c r="BB24" s="110">
        <v>0</v>
      </c>
      <c r="BC24" s="110">
        <v>1</v>
      </c>
      <c r="BD24" s="111"/>
      <c r="BE24" s="110">
        <v>1</v>
      </c>
      <c r="BF24" s="110">
        <v>1</v>
      </c>
      <c r="BG24" s="110">
        <v>1</v>
      </c>
      <c r="BH24" s="110">
        <v>1</v>
      </c>
      <c r="BI24" s="110">
        <v>1</v>
      </c>
      <c r="BJ24" s="110">
        <v>1</v>
      </c>
      <c r="BK24" s="110">
        <v>1</v>
      </c>
      <c r="BL24" s="110">
        <v>1</v>
      </c>
      <c r="BM24" s="110">
        <v>1</v>
      </c>
      <c r="BN24" s="110">
        <v>1</v>
      </c>
      <c r="BO24" s="110">
        <v>1</v>
      </c>
      <c r="BP24" s="110">
        <v>1</v>
      </c>
      <c r="BQ24" s="110">
        <v>1</v>
      </c>
      <c r="BR24" s="110">
        <v>1</v>
      </c>
      <c r="BS24" s="112">
        <f t="shared" si="13"/>
        <v>59</v>
      </c>
      <c r="BT24" s="113">
        <f t="shared" si="14"/>
        <v>93.650793650793645</v>
      </c>
      <c r="BU24" s="110">
        <v>1</v>
      </c>
      <c r="BV24" s="110">
        <v>0</v>
      </c>
      <c r="BW24" s="110">
        <v>1</v>
      </c>
      <c r="BX24" s="110">
        <v>1</v>
      </c>
      <c r="BY24" s="110">
        <v>1</v>
      </c>
      <c r="BZ24" s="110">
        <v>1</v>
      </c>
      <c r="CA24" s="111"/>
      <c r="CB24" s="115">
        <v>0</v>
      </c>
      <c r="CC24" s="115">
        <v>1</v>
      </c>
      <c r="CD24" s="115">
        <v>1</v>
      </c>
      <c r="CE24" s="115">
        <v>1</v>
      </c>
      <c r="CF24" s="115">
        <v>1</v>
      </c>
      <c r="CG24" s="115">
        <v>1</v>
      </c>
      <c r="CH24" s="153"/>
      <c r="CI24" s="116">
        <f t="shared" si="11"/>
        <v>10</v>
      </c>
      <c r="CJ24" s="113">
        <f t="shared" ref="CJ24:CJ25" si="15">CI24/($CH$3-2)*100</f>
        <v>83.333333333333343</v>
      </c>
      <c r="CK24" s="117"/>
      <c r="QF24" s="93"/>
    </row>
    <row r="25" spans="1:448" ht="30" customHeight="1" x14ac:dyDescent="0.2">
      <c r="A25" s="81" t="s">
        <v>6564</v>
      </c>
      <c r="B25" s="81">
        <v>5</v>
      </c>
      <c r="C25" s="82" t="s">
        <v>159</v>
      </c>
      <c r="D25" s="110">
        <v>1</v>
      </c>
      <c r="E25" s="110">
        <v>1</v>
      </c>
      <c r="F25" s="110">
        <v>1</v>
      </c>
      <c r="G25" s="110">
        <v>1</v>
      </c>
      <c r="H25" s="110">
        <v>1</v>
      </c>
      <c r="I25" s="110">
        <v>1</v>
      </c>
      <c r="J25" s="110">
        <v>1</v>
      </c>
      <c r="K25" s="110">
        <v>0</v>
      </c>
      <c r="L25" s="110">
        <v>1</v>
      </c>
      <c r="M25" s="110">
        <v>1</v>
      </c>
      <c r="N25" s="111"/>
      <c r="O25" s="110">
        <v>1</v>
      </c>
      <c r="P25" s="110">
        <v>1</v>
      </c>
      <c r="Q25" s="111"/>
      <c r="R25" s="110">
        <v>1</v>
      </c>
      <c r="S25" s="110">
        <v>1</v>
      </c>
      <c r="T25" s="110">
        <v>0</v>
      </c>
      <c r="U25" s="110">
        <v>1</v>
      </c>
      <c r="V25" s="110">
        <v>1</v>
      </c>
      <c r="W25" s="110">
        <v>1</v>
      </c>
      <c r="X25" s="110">
        <v>1</v>
      </c>
      <c r="Y25" s="110">
        <v>1</v>
      </c>
      <c r="Z25" s="111"/>
      <c r="AA25" s="110">
        <v>1</v>
      </c>
      <c r="AB25" s="110">
        <v>1</v>
      </c>
      <c r="AC25" s="110">
        <v>1</v>
      </c>
      <c r="AD25" s="110">
        <v>1</v>
      </c>
      <c r="AE25" s="110">
        <v>1</v>
      </c>
      <c r="AF25" s="110">
        <v>1</v>
      </c>
      <c r="AG25" s="110">
        <v>1</v>
      </c>
      <c r="AH25" s="110">
        <v>1</v>
      </c>
      <c r="AI25" s="110">
        <v>1</v>
      </c>
      <c r="AJ25" s="110">
        <v>1</v>
      </c>
      <c r="AK25" s="110">
        <v>1</v>
      </c>
      <c r="AL25" s="110">
        <v>1</v>
      </c>
      <c r="AM25" s="110">
        <v>1</v>
      </c>
      <c r="AN25" s="110">
        <v>1</v>
      </c>
      <c r="AO25" s="110">
        <v>1</v>
      </c>
      <c r="AP25" s="110">
        <v>1</v>
      </c>
      <c r="AQ25" s="110">
        <v>1</v>
      </c>
      <c r="AR25" s="110">
        <v>1</v>
      </c>
      <c r="AS25" s="110">
        <v>1</v>
      </c>
      <c r="AT25" s="110">
        <v>1</v>
      </c>
      <c r="AU25" s="110">
        <v>1</v>
      </c>
      <c r="AV25" s="110">
        <v>1</v>
      </c>
      <c r="AW25" s="110">
        <v>1</v>
      </c>
      <c r="AX25" s="110">
        <v>1</v>
      </c>
      <c r="AY25" s="110">
        <v>1</v>
      </c>
      <c r="AZ25" s="110">
        <v>1</v>
      </c>
      <c r="BA25" s="110">
        <v>1</v>
      </c>
      <c r="BB25" s="110">
        <v>0</v>
      </c>
      <c r="BC25" s="110">
        <v>1</v>
      </c>
      <c r="BD25" s="111"/>
      <c r="BE25" s="110">
        <v>0</v>
      </c>
      <c r="BF25" s="110">
        <v>1</v>
      </c>
      <c r="BG25" s="110">
        <v>1</v>
      </c>
      <c r="BH25" s="110">
        <v>1</v>
      </c>
      <c r="BI25" s="110">
        <v>1</v>
      </c>
      <c r="BJ25" s="110">
        <v>1</v>
      </c>
      <c r="BK25" s="110">
        <v>1</v>
      </c>
      <c r="BL25" s="110">
        <v>1</v>
      </c>
      <c r="BM25" s="110">
        <v>1</v>
      </c>
      <c r="BN25" s="110">
        <v>1</v>
      </c>
      <c r="BO25" s="110">
        <v>1</v>
      </c>
      <c r="BP25" s="110">
        <v>1</v>
      </c>
      <c r="BQ25" s="110">
        <v>1</v>
      </c>
      <c r="BR25" s="110">
        <v>1</v>
      </c>
      <c r="BS25" s="112">
        <f t="shared" si="13"/>
        <v>59</v>
      </c>
      <c r="BT25" s="113">
        <f t="shared" si="14"/>
        <v>93.650793650793645</v>
      </c>
      <c r="BU25" s="110">
        <v>1</v>
      </c>
      <c r="BV25" s="110">
        <v>1</v>
      </c>
      <c r="BW25" s="110">
        <v>1</v>
      </c>
      <c r="BX25" s="110">
        <v>1</v>
      </c>
      <c r="BY25" s="110">
        <v>1</v>
      </c>
      <c r="BZ25" s="110">
        <v>1</v>
      </c>
      <c r="CA25" s="111"/>
      <c r="CB25" s="115">
        <v>0</v>
      </c>
      <c r="CC25" s="115">
        <v>1</v>
      </c>
      <c r="CD25" s="115">
        <v>1</v>
      </c>
      <c r="CE25" s="115">
        <v>1</v>
      </c>
      <c r="CF25" s="115">
        <v>1</v>
      </c>
      <c r="CG25" s="115">
        <v>1</v>
      </c>
      <c r="CH25" s="153"/>
      <c r="CI25" s="116">
        <f t="shared" si="11"/>
        <v>11</v>
      </c>
      <c r="CJ25" s="113">
        <f t="shared" si="15"/>
        <v>91.666666666666657</v>
      </c>
      <c r="CK25" s="117"/>
      <c r="CN25" s="93" t="s">
        <v>353</v>
      </c>
      <c r="QF25" s="93"/>
    </row>
    <row r="26" spans="1:448" ht="30" customHeight="1" x14ac:dyDescent="0.2">
      <c r="A26" s="81" t="s">
        <v>6564</v>
      </c>
      <c r="B26" s="81">
        <v>6</v>
      </c>
      <c r="C26" s="82" t="s">
        <v>160</v>
      </c>
      <c r="D26" s="110">
        <v>1</v>
      </c>
      <c r="E26" s="110">
        <v>1</v>
      </c>
      <c r="F26" s="110">
        <v>1</v>
      </c>
      <c r="G26" s="110">
        <v>1</v>
      </c>
      <c r="H26" s="110">
        <v>1</v>
      </c>
      <c r="I26" s="110">
        <v>1</v>
      </c>
      <c r="J26" s="110">
        <v>1</v>
      </c>
      <c r="K26" s="110">
        <v>0</v>
      </c>
      <c r="L26" s="110">
        <v>1</v>
      </c>
      <c r="M26" s="110">
        <v>1</v>
      </c>
      <c r="N26" s="111"/>
      <c r="O26" s="110">
        <v>1</v>
      </c>
      <c r="P26" s="110">
        <v>1</v>
      </c>
      <c r="Q26" s="111"/>
      <c r="R26" s="110">
        <v>1</v>
      </c>
      <c r="S26" s="110">
        <v>1</v>
      </c>
      <c r="T26" s="110">
        <v>1</v>
      </c>
      <c r="U26" s="110">
        <v>1</v>
      </c>
      <c r="V26" s="110">
        <v>1</v>
      </c>
      <c r="W26" s="110">
        <v>1</v>
      </c>
      <c r="X26" s="110">
        <v>1</v>
      </c>
      <c r="Y26" s="110">
        <v>1</v>
      </c>
      <c r="Z26" s="111"/>
      <c r="AA26" s="110">
        <v>1</v>
      </c>
      <c r="AB26" s="110">
        <v>1</v>
      </c>
      <c r="AC26" s="110">
        <v>1</v>
      </c>
      <c r="AD26" s="110">
        <v>1</v>
      </c>
      <c r="AE26" s="110">
        <v>1</v>
      </c>
      <c r="AF26" s="110">
        <v>0</v>
      </c>
      <c r="AG26" s="110">
        <v>1</v>
      </c>
      <c r="AH26" s="110">
        <v>1</v>
      </c>
      <c r="AI26" s="110">
        <v>1</v>
      </c>
      <c r="AJ26" s="110">
        <v>1</v>
      </c>
      <c r="AK26" s="110">
        <v>1</v>
      </c>
      <c r="AL26" s="110">
        <v>1</v>
      </c>
      <c r="AM26" s="110">
        <v>1</v>
      </c>
      <c r="AN26" s="110">
        <v>1</v>
      </c>
      <c r="AO26" s="110">
        <v>1</v>
      </c>
      <c r="AP26" s="110">
        <v>1</v>
      </c>
      <c r="AQ26" s="110">
        <v>1</v>
      </c>
      <c r="AR26" s="110">
        <v>1</v>
      </c>
      <c r="AS26" s="110">
        <v>1</v>
      </c>
      <c r="AT26" s="110">
        <v>1</v>
      </c>
      <c r="AU26" s="110">
        <v>1</v>
      </c>
      <c r="AV26" s="110">
        <v>1</v>
      </c>
      <c r="AW26" s="110">
        <v>1</v>
      </c>
      <c r="AX26" s="110">
        <v>1</v>
      </c>
      <c r="AY26" s="110">
        <v>1</v>
      </c>
      <c r="AZ26" s="110">
        <v>0</v>
      </c>
      <c r="BA26" s="110">
        <v>1</v>
      </c>
      <c r="BB26" s="110">
        <v>0</v>
      </c>
      <c r="BC26" s="110">
        <v>0</v>
      </c>
      <c r="BD26" s="111"/>
      <c r="BE26" s="110">
        <v>0</v>
      </c>
      <c r="BF26" s="110">
        <v>0</v>
      </c>
      <c r="BG26" s="110">
        <v>1</v>
      </c>
      <c r="BH26" s="110">
        <v>1</v>
      </c>
      <c r="BI26" s="110">
        <v>1</v>
      </c>
      <c r="BJ26" s="110">
        <v>1</v>
      </c>
      <c r="BK26" s="110">
        <v>1</v>
      </c>
      <c r="BL26" s="110">
        <v>1</v>
      </c>
      <c r="BM26" s="110">
        <v>1</v>
      </c>
      <c r="BN26" s="110">
        <v>1</v>
      </c>
      <c r="BO26" s="110">
        <v>1</v>
      </c>
      <c r="BP26" s="110">
        <v>1</v>
      </c>
      <c r="BQ26" s="110">
        <v>1</v>
      </c>
      <c r="BR26" s="110">
        <v>1</v>
      </c>
      <c r="BS26" s="112">
        <f t="shared" si="13"/>
        <v>56</v>
      </c>
      <c r="BT26" s="113">
        <f t="shared" si="14"/>
        <v>88.888888888888886</v>
      </c>
      <c r="BU26" s="110">
        <v>1</v>
      </c>
      <c r="BV26" s="110">
        <v>1</v>
      </c>
      <c r="BW26" s="110">
        <v>1</v>
      </c>
      <c r="BX26" s="110">
        <v>1</v>
      </c>
      <c r="BY26" s="110">
        <v>1</v>
      </c>
      <c r="BZ26" s="110">
        <v>1</v>
      </c>
      <c r="CA26" s="111"/>
      <c r="CB26" s="130">
        <v>0</v>
      </c>
      <c r="CC26" s="130">
        <v>0</v>
      </c>
      <c r="CD26" s="130">
        <v>0</v>
      </c>
      <c r="CE26" s="130">
        <v>0</v>
      </c>
      <c r="CF26" s="130">
        <v>0</v>
      </c>
      <c r="CG26" s="130">
        <v>0</v>
      </c>
      <c r="CH26" s="130"/>
      <c r="CI26" s="118">
        <f t="shared" ref="CI26:CI29" si="16">SUM(BU26:CH26)</f>
        <v>6</v>
      </c>
      <c r="CJ26" s="119">
        <f t="shared" ref="CJ26:CJ29" si="17">CI26/($CH$3-8)*100</f>
        <v>100</v>
      </c>
      <c r="CK26" s="117"/>
      <c r="QF26" s="93"/>
    </row>
    <row r="27" spans="1:448" ht="30" customHeight="1" x14ac:dyDescent="0.2">
      <c r="A27" s="81" t="s">
        <v>6564</v>
      </c>
      <c r="B27" s="81">
        <v>7</v>
      </c>
      <c r="C27" s="82" t="s">
        <v>161</v>
      </c>
      <c r="D27" s="110">
        <v>1</v>
      </c>
      <c r="E27" s="110">
        <v>1</v>
      </c>
      <c r="F27" s="110">
        <v>1</v>
      </c>
      <c r="G27" s="110">
        <v>1</v>
      </c>
      <c r="H27" s="110">
        <v>1</v>
      </c>
      <c r="I27" s="110">
        <v>1</v>
      </c>
      <c r="J27" s="110">
        <v>1</v>
      </c>
      <c r="K27" s="110">
        <v>1</v>
      </c>
      <c r="L27" s="110">
        <v>1</v>
      </c>
      <c r="M27" s="110">
        <v>1</v>
      </c>
      <c r="N27" s="111"/>
      <c r="O27" s="110">
        <v>1</v>
      </c>
      <c r="P27" s="110">
        <v>1</v>
      </c>
      <c r="Q27" s="111"/>
      <c r="R27" s="110">
        <v>1</v>
      </c>
      <c r="S27" s="110">
        <v>1</v>
      </c>
      <c r="T27" s="110">
        <v>1</v>
      </c>
      <c r="U27" s="110">
        <v>1</v>
      </c>
      <c r="V27" s="110">
        <v>1</v>
      </c>
      <c r="W27" s="110">
        <v>1</v>
      </c>
      <c r="X27" s="110">
        <v>1</v>
      </c>
      <c r="Y27" s="110">
        <v>1</v>
      </c>
      <c r="Z27" s="111"/>
      <c r="AA27" s="110">
        <v>1</v>
      </c>
      <c r="AB27" s="110">
        <v>1</v>
      </c>
      <c r="AC27" s="110">
        <v>1</v>
      </c>
      <c r="AD27" s="110">
        <v>1</v>
      </c>
      <c r="AE27" s="110">
        <v>1</v>
      </c>
      <c r="AF27" s="110">
        <v>1</v>
      </c>
      <c r="AG27" s="110">
        <v>1</v>
      </c>
      <c r="AH27" s="110">
        <v>1</v>
      </c>
      <c r="AI27" s="110">
        <v>1</v>
      </c>
      <c r="AJ27" s="110">
        <v>1</v>
      </c>
      <c r="AK27" s="110">
        <v>1</v>
      </c>
      <c r="AL27" s="110">
        <v>1</v>
      </c>
      <c r="AM27" s="110">
        <v>1</v>
      </c>
      <c r="AN27" s="110">
        <v>1</v>
      </c>
      <c r="AO27" s="110">
        <v>1</v>
      </c>
      <c r="AP27" s="110">
        <v>1</v>
      </c>
      <c r="AQ27" s="110">
        <v>1</v>
      </c>
      <c r="AR27" s="110">
        <v>1</v>
      </c>
      <c r="AS27" s="110">
        <v>1</v>
      </c>
      <c r="AT27" s="110">
        <v>1</v>
      </c>
      <c r="AU27" s="110">
        <v>1</v>
      </c>
      <c r="AV27" s="110">
        <v>1</v>
      </c>
      <c r="AW27" s="110">
        <v>1</v>
      </c>
      <c r="AX27" s="110">
        <v>1</v>
      </c>
      <c r="AY27" s="110">
        <v>1</v>
      </c>
      <c r="AZ27" s="110">
        <v>1</v>
      </c>
      <c r="BA27" s="110">
        <v>1</v>
      </c>
      <c r="BB27" s="110">
        <v>1</v>
      </c>
      <c r="BC27" s="110">
        <v>1</v>
      </c>
      <c r="BD27" s="111"/>
      <c r="BE27" s="110">
        <v>1</v>
      </c>
      <c r="BF27" s="110">
        <v>1</v>
      </c>
      <c r="BG27" s="110">
        <v>1</v>
      </c>
      <c r="BH27" s="110">
        <v>1</v>
      </c>
      <c r="BI27" s="110">
        <v>1</v>
      </c>
      <c r="BJ27" s="110">
        <v>1</v>
      </c>
      <c r="BK27" s="110">
        <v>1</v>
      </c>
      <c r="BL27" s="110">
        <v>1</v>
      </c>
      <c r="BM27" s="110">
        <v>1</v>
      </c>
      <c r="BN27" s="110">
        <v>1</v>
      </c>
      <c r="BO27" s="110">
        <v>1</v>
      </c>
      <c r="BP27" s="110">
        <v>1</v>
      </c>
      <c r="BQ27" s="110">
        <v>1</v>
      </c>
      <c r="BR27" s="110">
        <v>1</v>
      </c>
      <c r="BS27" s="112">
        <f t="shared" si="13"/>
        <v>63</v>
      </c>
      <c r="BT27" s="113">
        <f t="shared" si="14"/>
        <v>100</v>
      </c>
      <c r="BU27" s="110">
        <v>1</v>
      </c>
      <c r="BV27" s="110">
        <v>1</v>
      </c>
      <c r="BW27" s="110">
        <v>1</v>
      </c>
      <c r="BX27" s="110">
        <v>1</v>
      </c>
      <c r="BY27" s="110">
        <v>1</v>
      </c>
      <c r="BZ27" s="110">
        <v>1</v>
      </c>
      <c r="CA27" s="111"/>
      <c r="CB27" s="130">
        <v>0</v>
      </c>
      <c r="CC27" s="130">
        <v>0</v>
      </c>
      <c r="CD27" s="130">
        <v>0</v>
      </c>
      <c r="CE27" s="130">
        <v>0</v>
      </c>
      <c r="CF27" s="130">
        <v>0</v>
      </c>
      <c r="CG27" s="130">
        <v>0</v>
      </c>
      <c r="CH27" s="130"/>
      <c r="CI27" s="118">
        <f t="shared" si="16"/>
        <v>6</v>
      </c>
      <c r="CJ27" s="119">
        <f t="shared" si="17"/>
        <v>100</v>
      </c>
      <c r="CK27" s="117"/>
      <c r="QF27" s="93"/>
    </row>
    <row r="28" spans="1:448" ht="30" customHeight="1" x14ac:dyDescent="0.2">
      <c r="A28" s="81" t="s">
        <v>6564</v>
      </c>
      <c r="B28" s="81">
        <v>8</v>
      </c>
      <c r="C28" s="82" t="s">
        <v>162</v>
      </c>
      <c r="D28" s="110">
        <v>1</v>
      </c>
      <c r="E28" s="110">
        <v>1</v>
      </c>
      <c r="F28" s="110">
        <v>1</v>
      </c>
      <c r="G28" s="110">
        <v>1</v>
      </c>
      <c r="H28" s="110">
        <v>1</v>
      </c>
      <c r="I28" s="110">
        <v>1</v>
      </c>
      <c r="J28" s="110">
        <v>1</v>
      </c>
      <c r="K28" s="110">
        <v>1</v>
      </c>
      <c r="L28" s="110">
        <v>1</v>
      </c>
      <c r="M28" s="110">
        <v>1</v>
      </c>
      <c r="N28" s="111"/>
      <c r="O28" s="110">
        <v>1</v>
      </c>
      <c r="P28" s="110">
        <v>1</v>
      </c>
      <c r="Q28" s="111"/>
      <c r="R28" s="110">
        <v>1</v>
      </c>
      <c r="S28" s="110">
        <v>1</v>
      </c>
      <c r="T28" s="110">
        <v>0</v>
      </c>
      <c r="U28" s="110">
        <v>1</v>
      </c>
      <c r="V28" s="110">
        <v>1</v>
      </c>
      <c r="W28" s="110">
        <v>1</v>
      </c>
      <c r="X28" s="110">
        <v>1</v>
      </c>
      <c r="Y28" s="110">
        <v>1</v>
      </c>
      <c r="Z28" s="111"/>
      <c r="AA28" s="110">
        <v>1</v>
      </c>
      <c r="AB28" s="110">
        <v>1</v>
      </c>
      <c r="AC28" s="110">
        <v>1</v>
      </c>
      <c r="AD28" s="110">
        <v>1</v>
      </c>
      <c r="AE28" s="110">
        <v>1</v>
      </c>
      <c r="AF28" s="110">
        <v>1</v>
      </c>
      <c r="AG28" s="110">
        <v>1</v>
      </c>
      <c r="AH28" s="110">
        <v>1</v>
      </c>
      <c r="AI28" s="110">
        <v>1</v>
      </c>
      <c r="AJ28" s="110">
        <v>1</v>
      </c>
      <c r="AK28" s="110">
        <v>1</v>
      </c>
      <c r="AL28" s="110">
        <v>1</v>
      </c>
      <c r="AM28" s="110">
        <v>1</v>
      </c>
      <c r="AN28" s="110">
        <v>1</v>
      </c>
      <c r="AO28" s="110">
        <v>1</v>
      </c>
      <c r="AP28" s="110">
        <v>1</v>
      </c>
      <c r="AQ28" s="110">
        <v>1</v>
      </c>
      <c r="AR28" s="110">
        <v>1</v>
      </c>
      <c r="AS28" s="110">
        <v>1</v>
      </c>
      <c r="AT28" s="110">
        <v>1</v>
      </c>
      <c r="AU28" s="110">
        <v>1</v>
      </c>
      <c r="AV28" s="110">
        <v>1</v>
      </c>
      <c r="AW28" s="110">
        <v>1</v>
      </c>
      <c r="AX28" s="110">
        <v>1</v>
      </c>
      <c r="AY28" s="110">
        <v>1</v>
      </c>
      <c r="AZ28" s="110">
        <v>1</v>
      </c>
      <c r="BA28" s="110">
        <v>1</v>
      </c>
      <c r="BB28" s="110">
        <v>1</v>
      </c>
      <c r="BC28" s="110">
        <v>1</v>
      </c>
      <c r="BD28" s="111"/>
      <c r="BE28" s="110">
        <v>1</v>
      </c>
      <c r="BF28" s="110">
        <v>1</v>
      </c>
      <c r="BG28" s="110">
        <v>1</v>
      </c>
      <c r="BH28" s="110">
        <v>1</v>
      </c>
      <c r="BI28" s="110">
        <v>1</v>
      </c>
      <c r="BJ28" s="110">
        <v>1</v>
      </c>
      <c r="BK28" s="110">
        <v>1</v>
      </c>
      <c r="BL28" s="110">
        <v>1</v>
      </c>
      <c r="BM28" s="110">
        <v>1</v>
      </c>
      <c r="BN28" s="110">
        <v>1</v>
      </c>
      <c r="BO28" s="110">
        <v>1</v>
      </c>
      <c r="BP28" s="110">
        <v>1</v>
      </c>
      <c r="BQ28" s="110">
        <v>1</v>
      </c>
      <c r="BR28" s="110">
        <v>1</v>
      </c>
      <c r="BS28" s="112">
        <f t="shared" si="13"/>
        <v>62</v>
      </c>
      <c r="BT28" s="113">
        <f t="shared" si="14"/>
        <v>98.412698412698404</v>
      </c>
      <c r="BU28" s="110">
        <v>1</v>
      </c>
      <c r="BV28" s="110">
        <v>1</v>
      </c>
      <c r="BW28" s="110">
        <v>1</v>
      </c>
      <c r="BX28" s="110">
        <v>1</v>
      </c>
      <c r="BY28" s="110">
        <v>1</v>
      </c>
      <c r="BZ28" s="110">
        <v>1</v>
      </c>
      <c r="CA28" s="111"/>
      <c r="CB28" s="130">
        <v>0</v>
      </c>
      <c r="CC28" s="130">
        <v>0</v>
      </c>
      <c r="CD28" s="130">
        <v>0</v>
      </c>
      <c r="CE28" s="130">
        <v>0</v>
      </c>
      <c r="CF28" s="130">
        <v>0</v>
      </c>
      <c r="CG28" s="130">
        <v>0</v>
      </c>
      <c r="CH28" s="130"/>
      <c r="CI28" s="118">
        <f t="shared" si="16"/>
        <v>6</v>
      </c>
      <c r="CJ28" s="119">
        <f t="shared" si="17"/>
        <v>100</v>
      </c>
      <c r="CK28" s="117"/>
      <c r="QF28" s="93"/>
    </row>
    <row r="29" spans="1:448" ht="30" customHeight="1" x14ac:dyDescent="0.2">
      <c r="A29" s="81" t="s">
        <v>6564</v>
      </c>
      <c r="B29" s="81">
        <v>9</v>
      </c>
      <c r="C29" s="82" t="s">
        <v>163</v>
      </c>
      <c r="D29" s="110">
        <v>1</v>
      </c>
      <c r="E29" s="110">
        <v>1</v>
      </c>
      <c r="F29" s="110">
        <v>1</v>
      </c>
      <c r="G29" s="110">
        <v>1</v>
      </c>
      <c r="H29" s="110">
        <v>1</v>
      </c>
      <c r="I29" s="110">
        <v>1</v>
      </c>
      <c r="J29" s="110">
        <v>1</v>
      </c>
      <c r="K29" s="110">
        <v>0</v>
      </c>
      <c r="L29" s="110">
        <v>1</v>
      </c>
      <c r="M29" s="110">
        <v>1</v>
      </c>
      <c r="N29" s="111"/>
      <c r="O29" s="110">
        <v>1</v>
      </c>
      <c r="P29" s="110">
        <v>1</v>
      </c>
      <c r="Q29" s="111"/>
      <c r="R29" s="110">
        <v>1</v>
      </c>
      <c r="S29" s="110">
        <v>1</v>
      </c>
      <c r="T29" s="110">
        <v>0</v>
      </c>
      <c r="U29" s="110">
        <v>1</v>
      </c>
      <c r="V29" s="110">
        <v>1</v>
      </c>
      <c r="W29" s="110">
        <v>1</v>
      </c>
      <c r="X29" s="110">
        <v>1</v>
      </c>
      <c r="Y29" s="110">
        <v>1</v>
      </c>
      <c r="Z29" s="111"/>
      <c r="AA29" s="110">
        <v>1</v>
      </c>
      <c r="AB29" s="110">
        <v>1</v>
      </c>
      <c r="AC29" s="110">
        <v>1</v>
      </c>
      <c r="AD29" s="110">
        <v>1</v>
      </c>
      <c r="AE29" s="110">
        <v>1</v>
      </c>
      <c r="AF29" s="110">
        <v>1</v>
      </c>
      <c r="AG29" s="110">
        <v>1</v>
      </c>
      <c r="AH29" s="110">
        <v>1</v>
      </c>
      <c r="AI29" s="110">
        <v>1</v>
      </c>
      <c r="AJ29" s="110">
        <v>1</v>
      </c>
      <c r="AK29" s="110">
        <v>1</v>
      </c>
      <c r="AL29" s="110">
        <v>1</v>
      </c>
      <c r="AM29" s="110">
        <v>1</v>
      </c>
      <c r="AN29" s="110">
        <v>1</v>
      </c>
      <c r="AO29" s="110">
        <v>1</v>
      </c>
      <c r="AP29" s="110">
        <v>1</v>
      </c>
      <c r="AQ29" s="110">
        <v>1</v>
      </c>
      <c r="AR29" s="110">
        <v>1</v>
      </c>
      <c r="AS29" s="110">
        <v>1</v>
      </c>
      <c r="AT29" s="110">
        <v>1</v>
      </c>
      <c r="AU29" s="110">
        <v>1</v>
      </c>
      <c r="AV29" s="110">
        <v>1</v>
      </c>
      <c r="AW29" s="110">
        <v>1</v>
      </c>
      <c r="AX29" s="110">
        <v>1</v>
      </c>
      <c r="AY29" s="110">
        <v>1</v>
      </c>
      <c r="AZ29" s="110">
        <v>0</v>
      </c>
      <c r="BA29" s="110">
        <v>0</v>
      </c>
      <c r="BB29" s="110">
        <v>0</v>
      </c>
      <c r="BC29" s="110">
        <v>0</v>
      </c>
      <c r="BD29" s="111"/>
      <c r="BE29" s="110">
        <v>1</v>
      </c>
      <c r="BF29" s="110">
        <v>1</v>
      </c>
      <c r="BG29" s="110">
        <v>1</v>
      </c>
      <c r="BH29" s="110">
        <v>1</v>
      </c>
      <c r="BI29" s="110">
        <v>1</v>
      </c>
      <c r="BJ29" s="110">
        <v>1</v>
      </c>
      <c r="BK29" s="110">
        <v>1</v>
      </c>
      <c r="BL29" s="110">
        <v>1</v>
      </c>
      <c r="BM29" s="110">
        <v>1</v>
      </c>
      <c r="BN29" s="110">
        <v>1</v>
      </c>
      <c r="BO29" s="110">
        <v>1</v>
      </c>
      <c r="BP29" s="110">
        <v>1</v>
      </c>
      <c r="BQ29" s="110">
        <v>1</v>
      </c>
      <c r="BR29" s="110">
        <v>1</v>
      </c>
      <c r="BS29" s="112">
        <f t="shared" si="13"/>
        <v>57</v>
      </c>
      <c r="BT29" s="113">
        <f t="shared" si="14"/>
        <v>90.476190476190482</v>
      </c>
      <c r="BU29" s="110">
        <v>1</v>
      </c>
      <c r="BV29" s="110">
        <v>1</v>
      </c>
      <c r="BW29" s="110">
        <v>1</v>
      </c>
      <c r="BX29" s="110">
        <v>1</v>
      </c>
      <c r="BY29" s="110">
        <v>1</v>
      </c>
      <c r="BZ29" s="110">
        <v>1</v>
      </c>
      <c r="CA29" s="111"/>
      <c r="CB29" s="130">
        <v>0</v>
      </c>
      <c r="CC29" s="130">
        <v>0</v>
      </c>
      <c r="CD29" s="130">
        <v>0</v>
      </c>
      <c r="CE29" s="130">
        <v>0</v>
      </c>
      <c r="CF29" s="130">
        <v>0</v>
      </c>
      <c r="CG29" s="130">
        <v>0</v>
      </c>
      <c r="CH29" s="130"/>
      <c r="CI29" s="118">
        <f t="shared" si="16"/>
        <v>6</v>
      </c>
      <c r="CJ29" s="119">
        <f t="shared" si="17"/>
        <v>100</v>
      </c>
      <c r="CK29" s="117"/>
      <c r="QF29" s="93"/>
    </row>
    <row r="30" spans="1:448" ht="30" customHeight="1" x14ac:dyDescent="0.2">
      <c r="A30" s="81" t="s">
        <v>6564</v>
      </c>
      <c r="B30" s="81">
        <v>10</v>
      </c>
      <c r="C30" s="82" t="s">
        <v>164</v>
      </c>
      <c r="D30" s="110">
        <v>1</v>
      </c>
      <c r="E30" s="110">
        <v>1</v>
      </c>
      <c r="F30" s="110">
        <v>1</v>
      </c>
      <c r="G30" s="110">
        <v>1</v>
      </c>
      <c r="H30" s="110">
        <v>0</v>
      </c>
      <c r="I30" s="110">
        <v>1</v>
      </c>
      <c r="J30" s="110">
        <v>1</v>
      </c>
      <c r="K30" s="110">
        <v>0</v>
      </c>
      <c r="L30" s="110">
        <v>1</v>
      </c>
      <c r="M30" s="110">
        <v>1</v>
      </c>
      <c r="N30" s="111"/>
      <c r="O30" s="110">
        <v>1</v>
      </c>
      <c r="P30" s="110">
        <v>1</v>
      </c>
      <c r="Q30" s="111"/>
      <c r="R30" s="110">
        <v>1</v>
      </c>
      <c r="S30" s="110">
        <v>1</v>
      </c>
      <c r="T30" s="110">
        <v>1</v>
      </c>
      <c r="U30" s="110">
        <v>1</v>
      </c>
      <c r="V30" s="110">
        <v>1</v>
      </c>
      <c r="W30" s="110">
        <v>1</v>
      </c>
      <c r="X30" s="110">
        <v>1</v>
      </c>
      <c r="Y30" s="110">
        <v>1</v>
      </c>
      <c r="Z30" s="111"/>
      <c r="AA30" s="110">
        <v>1</v>
      </c>
      <c r="AB30" s="110">
        <v>1</v>
      </c>
      <c r="AC30" s="110">
        <v>1</v>
      </c>
      <c r="AD30" s="110">
        <v>1</v>
      </c>
      <c r="AE30" s="110">
        <v>1</v>
      </c>
      <c r="AF30" s="110">
        <v>1</v>
      </c>
      <c r="AG30" s="110">
        <v>1</v>
      </c>
      <c r="AH30" s="110">
        <v>1</v>
      </c>
      <c r="AI30" s="110">
        <v>1</v>
      </c>
      <c r="AJ30" s="110">
        <v>1</v>
      </c>
      <c r="AK30" s="110">
        <v>1</v>
      </c>
      <c r="AL30" s="110">
        <v>1</v>
      </c>
      <c r="AM30" s="110">
        <v>1</v>
      </c>
      <c r="AN30" s="110">
        <v>1</v>
      </c>
      <c r="AO30" s="110">
        <v>1</v>
      </c>
      <c r="AP30" s="110">
        <v>1</v>
      </c>
      <c r="AQ30" s="110">
        <v>1</v>
      </c>
      <c r="AR30" s="110">
        <v>1</v>
      </c>
      <c r="AS30" s="110">
        <v>1</v>
      </c>
      <c r="AT30" s="110">
        <v>1</v>
      </c>
      <c r="AU30" s="110">
        <v>1</v>
      </c>
      <c r="AV30" s="110">
        <v>1</v>
      </c>
      <c r="AW30" s="110">
        <v>1</v>
      </c>
      <c r="AX30" s="110">
        <v>1</v>
      </c>
      <c r="AY30" s="110">
        <v>1</v>
      </c>
      <c r="AZ30" s="110">
        <v>1</v>
      </c>
      <c r="BA30" s="110">
        <v>1</v>
      </c>
      <c r="BB30" s="110">
        <v>0</v>
      </c>
      <c r="BC30" s="110">
        <v>1</v>
      </c>
      <c r="BD30" s="111"/>
      <c r="BE30" s="110">
        <v>0</v>
      </c>
      <c r="BF30" s="110">
        <v>1</v>
      </c>
      <c r="BG30" s="110">
        <v>1</v>
      </c>
      <c r="BH30" s="110">
        <v>1</v>
      </c>
      <c r="BI30" s="110">
        <v>1</v>
      </c>
      <c r="BJ30" s="110">
        <v>1</v>
      </c>
      <c r="BK30" s="110">
        <v>1</v>
      </c>
      <c r="BL30" s="110">
        <v>1</v>
      </c>
      <c r="BM30" s="110">
        <v>1</v>
      </c>
      <c r="BN30" s="110">
        <v>1</v>
      </c>
      <c r="BO30" s="110">
        <v>1</v>
      </c>
      <c r="BP30" s="110">
        <v>1</v>
      </c>
      <c r="BQ30" s="110">
        <v>1</v>
      </c>
      <c r="BR30" s="110">
        <v>1</v>
      </c>
      <c r="BS30" s="112">
        <f t="shared" si="13"/>
        <v>59</v>
      </c>
      <c r="BT30" s="113">
        <f t="shared" si="14"/>
        <v>93.650793650793645</v>
      </c>
      <c r="BU30" s="110">
        <v>1</v>
      </c>
      <c r="BV30" s="110">
        <v>1</v>
      </c>
      <c r="BW30" s="110">
        <v>1</v>
      </c>
      <c r="BX30" s="110">
        <v>1</v>
      </c>
      <c r="BY30" s="110">
        <v>1</v>
      </c>
      <c r="BZ30" s="110">
        <v>1</v>
      </c>
      <c r="CA30" s="111"/>
      <c r="CB30" s="115">
        <v>0</v>
      </c>
      <c r="CC30" s="115">
        <v>1</v>
      </c>
      <c r="CD30" s="115">
        <v>1</v>
      </c>
      <c r="CE30" s="115">
        <v>1</v>
      </c>
      <c r="CF30" s="115">
        <v>1</v>
      </c>
      <c r="CG30" s="115">
        <v>1</v>
      </c>
      <c r="CH30" s="154"/>
      <c r="CI30" s="116">
        <f t="shared" ref="CI30:CI31" si="18">SUM(BU30:CH30)</f>
        <v>11</v>
      </c>
      <c r="CJ30" s="113">
        <f t="shared" ref="CJ30" si="19">CI30/($CH$3-2)*100</f>
        <v>91.666666666666657</v>
      </c>
      <c r="CK30" s="117"/>
      <c r="QF30" s="93"/>
    </row>
    <row r="31" spans="1:448" ht="30" customHeight="1" x14ac:dyDescent="0.2">
      <c r="A31" s="81" t="s">
        <v>6564</v>
      </c>
      <c r="B31" s="81">
        <v>11</v>
      </c>
      <c r="C31" s="82" t="s">
        <v>165</v>
      </c>
      <c r="D31" s="110">
        <v>1</v>
      </c>
      <c r="E31" s="110">
        <v>1</v>
      </c>
      <c r="F31" s="110">
        <v>1</v>
      </c>
      <c r="G31" s="110">
        <v>1</v>
      </c>
      <c r="H31" s="110">
        <v>0</v>
      </c>
      <c r="I31" s="110">
        <v>0</v>
      </c>
      <c r="J31" s="110">
        <v>0</v>
      </c>
      <c r="K31" s="110">
        <v>0</v>
      </c>
      <c r="L31" s="110">
        <v>1</v>
      </c>
      <c r="M31" s="110">
        <v>1</v>
      </c>
      <c r="N31" s="111"/>
      <c r="O31" s="110">
        <v>1</v>
      </c>
      <c r="P31" s="110">
        <v>1</v>
      </c>
      <c r="Q31" s="111"/>
      <c r="R31" s="110">
        <v>1</v>
      </c>
      <c r="S31" s="110">
        <v>1</v>
      </c>
      <c r="T31" s="110">
        <v>1</v>
      </c>
      <c r="U31" s="110">
        <v>1</v>
      </c>
      <c r="V31" s="110">
        <v>0</v>
      </c>
      <c r="W31" s="110">
        <v>0</v>
      </c>
      <c r="X31" s="110">
        <v>1</v>
      </c>
      <c r="Y31" s="110">
        <v>1</v>
      </c>
      <c r="Z31" s="111"/>
      <c r="AA31" s="110">
        <v>1</v>
      </c>
      <c r="AB31" s="110">
        <v>1</v>
      </c>
      <c r="AC31" s="110">
        <v>1</v>
      </c>
      <c r="AD31" s="110">
        <v>1</v>
      </c>
      <c r="AE31" s="110">
        <v>1</v>
      </c>
      <c r="AF31" s="110">
        <v>0</v>
      </c>
      <c r="AG31" s="110">
        <v>1</v>
      </c>
      <c r="AH31" s="110">
        <v>0</v>
      </c>
      <c r="AI31" s="110">
        <v>1</v>
      </c>
      <c r="AJ31" s="110">
        <v>1</v>
      </c>
      <c r="AK31" s="110">
        <v>1</v>
      </c>
      <c r="AL31" s="110">
        <v>1</v>
      </c>
      <c r="AM31" s="110">
        <v>1</v>
      </c>
      <c r="AN31" s="110">
        <v>1</v>
      </c>
      <c r="AO31" s="110">
        <v>1</v>
      </c>
      <c r="AP31" s="110">
        <v>1</v>
      </c>
      <c r="AQ31" s="110">
        <v>1</v>
      </c>
      <c r="AR31" s="110">
        <v>1</v>
      </c>
      <c r="AS31" s="110">
        <v>1</v>
      </c>
      <c r="AT31" s="110">
        <v>1</v>
      </c>
      <c r="AU31" s="110">
        <v>1</v>
      </c>
      <c r="AV31" s="110">
        <v>1</v>
      </c>
      <c r="AW31" s="110">
        <v>1</v>
      </c>
      <c r="AX31" s="110">
        <v>1</v>
      </c>
      <c r="AY31" s="110">
        <v>1</v>
      </c>
      <c r="AZ31" s="110">
        <v>0</v>
      </c>
      <c r="BA31" s="110">
        <v>0</v>
      </c>
      <c r="BB31" s="110">
        <v>0</v>
      </c>
      <c r="BC31" s="110">
        <v>0</v>
      </c>
      <c r="BD31" s="111"/>
      <c r="BE31" s="110">
        <v>1</v>
      </c>
      <c r="BF31" s="110">
        <v>1</v>
      </c>
      <c r="BG31" s="110">
        <v>1</v>
      </c>
      <c r="BH31" s="110">
        <v>1</v>
      </c>
      <c r="BI31" s="110">
        <v>1</v>
      </c>
      <c r="BJ31" s="110">
        <v>1</v>
      </c>
      <c r="BK31" s="110">
        <v>1</v>
      </c>
      <c r="BL31" s="110">
        <v>0</v>
      </c>
      <c r="BM31" s="110">
        <v>1</v>
      </c>
      <c r="BN31" s="110">
        <v>1</v>
      </c>
      <c r="BO31" s="110">
        <v>1</v>
      </c>
      <c r="BP31" s="110">
        <v>1</v>
      </c>
      <c r="BQ31" s="110">
        <v>1</v>
      </c>
      <c r="BR31" s="110">
        <v>1</v>
      </c>
      <c r="BS31" s="112">
        <f t="shared" si="13"/>
        <v>50</v>
      </c>
      <c r="BT31" s="113">
        <f t="shared" si="14"/>
        <v>79.365079365079367</v>
      </c>
      <c r="BU31" s="110">
        <v>1</v>
      </c>
      <c r="BV31" s="110">
        <v>1</v>
      </c>
      <c r="BW31" s="110">
        <v>1</v>
      </c>
      <c r="BX31" s="110">
        <v>1</v>
      </c>
      <c r="BY31" s="110">
        <v>1</v>
      </c>
      <c r="BZ31" s="110">
        <v>1</v>
      </c>
      <c r="CA31" s="111"/>
      <c r="CB31" s="130">
        <v>0</v>
      </c>
      <c r="CC31" s="130">
        <v>0</v>
      </c>
      <c r="CD31" s="130">
        <v>0</v>
      </c>
      <c r="CE31" s="130">
        <v>0</v>
      </c>
      <c r="CF31" s="130">
        <v>0</v>
      </c>
      <c r="CG31" s="130">
        <v>0</v>
      </c>
      <c r="CH31" s="130"/>
      <c r="CI31" s="118">
        <f t="shared" si="18"/>
        <v>6</v>
      </c>
      <c r="CJ31" s="119">
        <f t="shared" ref="CJ31" si="20">CI31/($CH$3-8)*100</f>
        <v>100</v>
      </c>
      <c r="CK31" s="117"/>
      <c r="QF31" s="93"/>
    </row>
    <row r="32" spans="1:448" s="129" customFormat="1" ht="18" customHeight="1" x14ac:dyDescent="0.25">
      <c r="A32" s="83" t="s">
        <v>6564</v>
      </c>
      <c r="B32" s="83"/>
      <c r="C32" s="164" t="s">
        <v>6575</v>
      </c>
      <c r="D32" s="120"/>
      <c r="E32" s="120"/>
      <c r="F32" s="120"/>
      <c r="G32" s="120"/>
      <c r="H32" s="120"/>
      <c r="I32" s="120"/>
      <c r="J32" s="121"/>
      <c r="K32" s="120"/>
      <c r="L32" s="120"/>
      <c r="M32" s="120"/>
      <c r="N32" s="122"/>
      <c r="O32" s="120"/>
      <c r="P32" s="120"/>
      <c r="Q32" s="120"/>
      <c r="R32" s="120"/>
      <c r="S32" s="120"/>
      <c r="T32" s="120"/>
      <c r="U32" s="120"/>
      <c r="V32" s="120"/>
      <c r="W32" s="120"/>
      <c r="X32" s="120"/>
      <c r="Y32" s="120"/>
      <c r="Z32" s="120"/>
      <c r="AA32" s="120"/>
      <c r="AB32" s="120"/>
      <c r="AC32" s="120"/>
      <c r="AD32" s="120"/>
      <c r="AE32" s="120"/>
      <c r="AF32" s="120"/>
      <c r="AG32" s="120"/>
      <c r="AH32" s="123"/>
      <c r="AI32" s="123"/>
      <c r="AJ32" s="120"/>
      <c r="AK32" s="123"/>
      <c r="AL32" s="123"/>
      <c r="AM32" s="120"/>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4">
        <f>AVERAGE(BS21:BS31)</f>
        <v>58.18181818181818</v>
      </c>
      <c r="BT32" s="124">
        <f>AVERAGE(BT21:BT31)</f>
        <v>92.352092352092356</v>
      </c>
      <c r="BU32" s="123"/>
      <c r="BV32" s="123"/>
      <c r="BW32" s="123"/>
      <c r="BX32" s="123"/>
      <c r="BY32" s="123"/>
      <c r="BZ32" s="123"/>
      <c r="CA32" s="121"/>
      <c r="CB32" s="125"/>
      <c r="CC32" s="125"/>
      <c r="CD32" s="125"/>
      <c r="CE32" s="125"/>
      <c r="CF32" s="125"/>
      <c r="CG32" s="125"/>
      <c r="CH32" s="126"/>
      <c r="CI32" s="124">
        <f>AVERAGE(CI21:CI31)</f>
        <v>7.2727272727272725</v>
      </c>
      <c r="CJ32" s="124">
        <f>AVERAGE(CJ21:CJ31)</f>
        <v>96.969696969696955</v>
      </c>
      <c r="CK32" s="127"/>
      <c r="CL32" s="128"/>
      <c r="CM32" s="128"/>
      <c r="CN32" s="128"/>
      <c r="CO32" s="128"/>
      <c r="CP32" s="128"/>
      <c r="CQ32" s="128"/>
      <c r="CR32" s="128"/>
      <c r="CS32" s="128"/>
      <c r="CT32" s="128"/>
      <c r="CU32" s="128"/>
      <c r="CV32" s="128"/>
      <c r="CW32" s="128"/>
      <c r="CX32" s="128"/>
      <c r="CY32" s="128"/>
      <c r="CZ32" s="128"/>
      <c r="DA32" s="128"/>
      <c r="DB32" s="128"/>
      <c r="DC32" s="128"/>
      <c r="DD32" s="128"/>
      <c r="DE32" s="128"/>
      <c r="DF32" s="128"/>
      <c r="DG32" s="128"/>
      <c r="DH32" s="128"/>
      <c r="DI32" s="128"/>
      <c r="DJ32" s="128"/>
      <c r="DK32" s="128"/>
      <c r="DL32" s="128"/>
      <c r="DM32" s="128"/>
      <c r="DN32" s="128"/>
      <c r="DO32" s="128"/>
      <c r="DP32" s="128"/>
      <c r="DQ32" s="128"/>
      <c r="DR32" s="128"/>
      <c r="DS32" s="128"/>
      <c r="DT32" s="128"/>
      <c r="DU32" s="128"/>
      <c r="DV32" s="128"/>
      <c r="DW32" s="128"/>
      <c r="DX32" s="128"/>
      <c r="DY32" s="128"/>
      <c r="DZ32" s="128"/>
      <c r="EA32" s="128"/>
      <c r="EB32" s="128"/>
      <c r="EC32" s="128"/>
      <c r="ED32" s="128"/>
      <c r="EE32" s="128"/>
      <c r="EF32" s="128"/>
      <c r="EG32" s="128"/>
      <c r="EH32" s="128"/>
      <c r="EI32" s="128"/>
      <c r="EJ32" s="128"/>
      <c r="EK32" s="128"/>
      <c r="EL32" s="128"/>
      <c r="EM32" s="128"/>
      <c r="EN32" s="128"/>
      <c r="EO32" s="128"/>
      <c r="EP32" s="128"/>
      <c r="EQ32" s="128"/>
      <c r="ER32" s="128"/>
      <c r="ES32" s="128"/>
      <c r="ET32" s="128"/>
      <c r="EU32" s="128"/>
      <c r="EV32" s="128"/>
      <c r="EW32" s="128"/>
      <c r="EX32" s="128"/>
      <c r="EY32" s="128"/>
      <c r="EZ32" s="128"/>
      <c r="FA32" s="128"/>
      <c r="FB32" s="128"/>
      <c r="FC32" s="128"/>
      <c r="FD32" s="128"/>
      <c r="FE32" s="128"/>
      <c r="FF32" s="128"/>
      <c r="FG32" s="128"/>
      <c r="FH32" s="128"/>
      <c r="FI32" s="128"/>
      <c r="FJ32" s="128"/>
      <c r="FK32" s="128"/>
      <c r="FL32" s="128"/>
      <c r="FM32" s="128"/>
      <c r="FN32" s="128"/>
      <c r="FO32" s="128"/>
      <c r="FP32" s="128"/>
      <c r="FQ32" s="128"/>
      <c r="FR32" s="128"/>
      <c r="FS32" s="128"/>
      <c r="FT32" s="128"/>
      <c r="FU32" s="128"/>
      <c r="FV32" s="128"/>
      <c r="FW32" s="128"/>
      <c r="FX32" s="128"/>
      <c r="FY32" s="128"/>
      <c r="FZ32" s="128"/>
      <c r="GA32" s="128"/>
      <c r="GB32" s="128"/>
      <c r="GC32" s="128"/>
      <c r="GD32" s="128"/>
      <c r="GE32" s="128"/>
      <c r="GF32" s="128"/>
      <c r="GG32" s="128"/>
      <c r="GH32" s="128"/>
      <c r="GI32" s="128"/>
      <c r="GJ32" s="128"/>
      <c r="GK32" s="128"/>
      <c r="GL32" s="128"/>
      <c r="GM32" s="128"/>
      <c r="GN32" s="128"/>
      <c r="GO32" s="128"/>
      <c r="GP32" s="128"/>
      <c r="GQ32" s="128"/>
      <c r="GR32" s="128"/>
      <c r="GS32" s="128"/>
      <c r="GT32" s="128"/>
      <c r="GU32" s="128"/>
      <c r="GV32" s="128"/>
      <c r="GW32" s="128"/>
      <c r="GX32" s="128"/>
      <c r="GY32" s="128"/>
      <c r="GZ32" s="128"/>
      <c r="HA32" s="128"/>
      <c r="HB32" s="128"/>
      <c r="HC32" s="128"/>
      <c r="HD32" s="128"/>
      <c r="HE32" s="128"/>
      <c r="HF32" s="128"/>
      <c r="HG32" s="128"/>
      <c r="HH32" s="128"/>
      <c r="HI32" s="128"/>
      <c r="HJ32" s="128"/>
      <c r="HK32" s="128"/>
      <c r="HL32" s="128"/>
      <c r="HM32" s="128"/>
      <c r="HN32" s="128"/>
      <c r="HO32" s="128"/>
      <c r="HP32" s="128"/>
      <c r="HQ32" s="128"/>
      <c r="HR32" s="128"/>
      <c r="HS32" s="128"/>
      <c r="HT32" s="128"/>
      <c r="HU32" s="128"/>
      <c r="HV32" s="128"/>
      <c r="HW32" s="128"/>
      <c r="HX32" s="128"/>
      <c r="HY32" s="128"/>
      <c r="HZ32" s="128"/>
      <c r="IA32" s="128"/>
      <c r="IB32" s="128"/>
      <c r="IC32" s="128"/>
      <c r="ID32" s="128"/>
      <c r="IE32" s="128"/>
      <c r="IF32" s="128"/>
      <c r="IG32" s="128"/>
      <c r="IH32" s="128"/>
      <c r="II32" s="128"/>
      <c r="IJ32" s="128"/>
      <c r="IK32" s="128"/>
      <c r="IL32" s="128"/>
      <c r="IM32" s="128"/>
      <c r="IN32" s="128"/>
      <c r="IO32" s="128"/>
      <c r="IP32" s="128"/>
      <c r="IQ32" s="128"/>
      <c r="IR32" s="128"/>
      <c r="IS32" s="128"/>
      <c r="IT32" s="128"/>
      <c r="IU32" s="128"/>
      <c r="IV32" s="128"/>
      <c r="IW32" s="128"/>
      <c r="IX32" s="128"/>
      <c r="IY32" s="128"/>
      <c r="IZ32" s="128"/>
      <c r="JA32" s="128"/>
      <c r="JB32" s="128"/>
      <c r="JC32" s="128"/>
      <c r="JD32" s="128"/>
      <c r="JE32" s="128"/>
      <c r="JF32" s="128"/>
      <c r="JG32" s="128"/>
      <c r="JH32" s="128"/>
      <c r="JI32" s="128"/>
      <c r="JJ32" s="128"/>
      <c r="JK32" s="128"/>
      <c r="JL32" s="128"/>
      <c r="JM32" s="128"/>
      <c r="JN32" s="128"/>
      <c r="JO32" s="128"/>
      <c r="JP32" s="128"/>
      <c r="JQ32" s="128"/>
      <c r="JR32" s="128"/>
      <c r="JS32" s="128"/>
      <c r="JT32" s="128"/>
      <c r="JU32" s="128"/>
      <c r="JV32" s="128"/>
      <c r="JW32" s="128"/>
      <c r="JX32" s="128"/>
      <c r="JY32" s="128"/>
      <c r="JZ32" s="128"/>
      <c r="KA32" s="128"/>
      <c r="KB32" s="128"/>
      <c r="KC32" s="128"/>
      <c r="KD32" s="128"/>
      <c r="KE32" s="128"/>
      <c r="KF32" s="128"/>
      <c r="KG32" s="128"/>
      <c r="KH32" s="128"/>
      <c r="KI32" s="128"/>
      <c r="KJ32" s="128"/>
      <c r="KK32" s="128"/>
      <c r="KL32" s="128"/>
      <c r="KM32" s="128"/>
      <c r="KN32" s="128"/>
      <c r="KO32" s="128"/>
      <c r="KP32" s="128"/>
      <c r="KQ32" s="128"/>
      <c r="KR32" s="128"/>
      <c r="KS32" s="128"/>
      <c r="KT32" s="128"/>
      <c r="KU32" s="128"/>
      <c r="KV32" s="128"/>
      <c r="KW32" s="128"/>
      <c r="KX32" s="128"/>
      <c r="KY32" s="128"/>
      <c r="KZ32" s="128"/>
      <c r="LA32" s="128"/>
      <c r="LB32" s="128"/>
      <c r="LC32" s="128"/>
      <c r="LD32" s="128"/>
      <c r="LE32" s="128"/>
      <c r="LF32" s="128"/>
      <c r="LG32" s="128"/>
      <c r="LH32" s="128"/>
      <c r="LI32" s="128"/>
      <c r="LJ32" s="128"/>
      <c r="LK32" s="128"/>
      <c r="LL32" s="128"/>
      <c r="LM32" s="128"/>
      <c r="LN32" s="128"/>
      <c r="LO32" s="128"/>
      <c r="LP32" s="128"/>
      <c r="LQ32" s="128"/>
      <c r="LR32" s="128"/>
      <c r="LS32" s="128"/>
      <c r="LT32" s="128"/>
      <c r="LU32" s="128"/>
      <c r="LV32" s="128"/>
      <c r="LW32" s="128"/>
      <c r="LX32" s="128"/>
      <c r="LY32" s="128"/>
      <c r="LZ32" s="128"/>
      <c r="MA32" s="128"/>
      <c r="MB32" s="128"/>
      <c r="MC32" s="128"/>
      <c r="MD32" s="128"/>
      <c r="ME32" s="128"/>
      <c r="MF32" s="128"/>
      <c r="MG32" s="128"/>
      <c r="MH32" s="128"/>
      <c r="MI32" s="128"/>
      <c r="MJ32" s="128"/>
      <c r="MK32" s="128"/>
      <c r="ML32" s="128"/>
      <c r="MM32" s="128"/>
      <c r="MN32" s="128"/>
      <c r="MO32" s="128"/>
      <c r="MP32" s="128"/>
      <c r="MQ32" s="128"/>
      <c r="MR32" s="128"/>
      <c r="MS32" s="128"/>
      <c r="MT32" s="128"/>
      <c r="MU32" s="128"/>
      <c r="MV32" s="128"/>
      <c r="MW32" s="128"/>
      <c r="MX32" s="128"/>
      <c r="MY32" s="128"/>
      <c r="MZ32" s="128"/>
      <c r="NA32" s="128"/>
      <c r="NB32" s="128"/>
      <c r="NC32" s="128"/>
      <c r="ND32" s="128"/>
      <c r="NE32" s="128"/>
      <c r="NF32" s="128"/>
      <c r="NG32" s="128"/>
      <c r="NH32" s="128"/>
      <c r="NI32" s="128"/>
      <c r="NJ32" s="128"/>
      <c r="NK32" s="128"/>
      <c r="NL32" s="128"/>
      <c r="NM32" s="128"/>
      <c r="NN32" s="128"/>
      <c r="NO32" s="128"/>
      <c r="NP32" s="128"/>
      <c r="NQ32" s="128"/>
      <c r="NR32" s="128"/>
      <c r="NS32" s="128"/>
      <c r="NT32" s="128"/>
      <c r="NU32" s="128"/>
      <c r="NV32" s="128"/>
      <c r="NW32" s="128"/>
      <c r="NX32" s="128"/>
      <c r="NY32" s="128"/>
      <c r="NZ32" s="128"/>
      <c r="OA32" s="128"/>
      <c r="OB32" s="128"/>
      <c r="OC32" s="128"/>
      <c r="OD32" s="128"/>
      <c r="OE32" s="128"/>
      <c r="OF32" s="128"/>
      <c r="OG32" s="128"/>
      <c r="OH32" s="128"/>
      <c r="OI32" s="128"/>
      <c r="OJ32" s="128"/>
      <c r="OK32" s="128"/>
      <c r="OL32" s="128"/>
      <c r="OM32" s="128"/>
      <c r="ON32" s="128"/>
      <c r="OO32" s="128"/>
      <c r="OP32" s="128"/>
      <c r="OQ32" s="128"/>
      <c r="OR32" s="128"/>
      <c r="OS32" s="128"/>
      <c r="OT32" s="128"/>
      <c r="OU32" s="128"/>
      <c r="OV32" s="128"/>
      <c r="OW32" s="128"/>
      <c r="OX32" s="128"/>
      <c r="OY32" s="128"/>
      <c r="OZ32" s="128"/>
      <c r="PA32" s="128"/>
      <c r="PB32" s="128"/>
      <c r="PC32" s="128"/>
      <c r="PD32" s="128"/>
      <c r="PE32" s="128"/>
      <c r="PF32" s="128"/>
      <c r="PG32" s="128"/>
      <c r="PH32" s="128"/>
      <c r="PI32" s="128"/>
      <c r="PJ32" s="128"/>
      <c r="PK32" s="128"/>
      <c r="PL32" s="128"/>
      <c r="PM32" s="128"/>
      <c r="PN32" s="128"/>
      <c r="PO32" s="128"/>
      <c r="PP32" s="128"/>
      <c r="PQ32" s="128"/>
      <c r="PR32" s="128"/>
      <c r="PS32" s="128"/>
      <c r="PT32" s="128"/>
      <c r="PU32" s="128"/>
      <c r="PV32" s="128"/>
      <c r="PW32" s="128"/>
      <c r="PX32" s="128"/>
      <c r="PY32" s="128"/>
      <c r="PZ32" s="128"/>
      <c r="QA32" s="128"/>
      <c r="QB32" s="128"/>
      <c r="QC32" s="128"/>
      <c r="QD32" s="128"/>
      <c r="QE32" s="128"/>
      <c r="QF32" s="128"/>
    </row>
    <row r="33" spans="1:448" ht="30" customHeight="1" x14ac:dyDescent="0.2">
      <c r="A33" s="81" t="s">
        <v>6561</v>
      </c>
      <c r="B33" s="81">
        <v>1</v>
      </c>
      <c r="C33" s="82" t="s">
        <v>398</v>
      </c>
      <c r="D33" s="110">
        <v>1</v>
      </c>
      <c r="E33" s="110">
        <v>1</v>
      </c>
      <c r="F33" s="110">
        <v>1</v>
      </c>
      <c r="G33" s="110">
        <v>1</v>
      </c>
      <c r="H33" s="110">
        <v>1</v>
      </c>
      <c r="I33" s="110">
        <v>1</v>
      </c>
      <c r="J33" s="110">
        <v>1</v>
      </c>
      <c r="K33" s="110">
        <v>1</v>
      </c>
      <c r="L33" s="110">
        <v>1</v>
      </c>
      <c r="M33" s="110">
        <v>1</v>
      </c>
      <c r="N33" s="111"/>
      <c r="O33" s="110">
        <v>1</v>
      </c>
      <c r="P33" s="110">
        <v>1</v>
      </c>
      <c r="Q33" s="111"/>
      <c r="R33" s="110">
        <v>1</v>
      </c>
      <c r="S33" s="110">
        <v>1</v>
      </c>
      <c r="T33" s="110">
        <v>1</v>
      </c>
      <c r="U33" s="110">
        <v>1</v>
      </c>
      <c r="V33" s="110">
        <v>1</v>
      </c>
      <c r="W33" s="110">
        <v>1</v>
      </c>
      <c r="X33" s="110">
        <v>1</v>
      </c>
      <c r="Y33" s="110">
        <v>1</v>
      </c>
      <c r="Z33" s="111"/>
      <c r="AA33" s="110">
        <v>0</v>
      </c>
      <c r="AB33" s="110">
        <v>0</v>
      </c>
      <c r="AC33" s="110">
        <v>1</v>
      </c>
      <c r="AD33" s="110">
        <v>1</v>
      </c>
      <c r="AE33" s="110">
        <v>1</v>
      </c>
      <c r="AF33" s="110">
        <v>1</v>
      </c>
      <c r="AG33" s="110">
        <v>1</v>
      </c>
      <c r="AH33" s="110">
        <v>0</v>
      </c>
      <c r="AI33" s="110">
        <v>1</v>
      </c>
      <c r="AJ33" s="110">
        <v>1</v>
      </c>
      <c r="AK33" s="110">
        <v>1</v>
      </c>
      <c r="AL33" s="110">
        <v>1</v>
      </c>
      <c r="AM33" s="110">
        <v>1</v>
      </c>
      <c r="AN33" s="110">
        <v>1</v>
      </c>
      <c r="AO33" s="110">
        <v>1</v>
      </c>
      <c r="AP33" s="110">
        <v>0</v>
      </c>
      <c r="AQ33" s="110">
        <v>1</v>
      </c>
      <c r="AR33" s="110">
        <v>1</v>
      </c>
      <c r="AS33" s="110">
        <v>1</v>
      </c>
      <c r="AT33" s="110">
        <v>1</v>
      </c>
      <c r="AU33" s="110">
        <v>1</v>
      </c>
      <c r="AV33" s="110">
        <v>1</v>
      </c>
      <c r="AW33" s="110">
        <v>1</v>
      </c>
      <c r="AX33" s="110">
        <v>1</v>
      </c>
      <c r="AY33" s="110">
        <v>1</v>
      </c>
      <c r="AZ33" s="110">
        <v>1</v>
      </c>
      <c r="BA33" s="110">
        <v>1</v>
      </c>
      <c r="BB33" s="110">
        <v>0</v>
      </c>
      <c r="BC33" s="110">
        <v>0</v>
      </c>
      <c r="BD33" s="111"/>
      <c r="BE33" s="110">
        <v>1</v>
      </c>
      <c r="BF33" s="110">
        <v>0</v>
      </c>
      <c r="BG33" s="110">
        <v>1</v>
      </c>
      <c r="BH33" s="110">
        <v>1</v>
      </c>
      <c r="BI33" s="110">
        <v>1</v>
      </c>
      <c r="BJ33" s="110">
        <v>1</v>
      </c>
      <c r="BK33" s="110">
        <v>1</v>
      </c>
      <c r="BL33" s="110">
        <v>1</v>
      </c>
      <c r="BM33" s="110">
        <v>1</v>
      </c>
      <c r="BN33" s="110">
        <v>1</v>
      </c>
      <c r="BO33" s="110">
        <v>1</v>
      </c>
      <c r="BP33" s="110">
        <v>1</v>
      </c>
      <c r="BQ33" s="110">
        <v>1</v>
      </c>
      <c r="BR33" s="110">
        <v>1</v>
      </c>
      <c r="BS33" s="112">
        <f>SUM(D33:BR33)</f>
        <v>56</v>
      </c>
      <c r="BT33" s="113">
        <f>BS33/($BR$3-4)*100</f>
        <v>88.888888888888886</v>
      </c>
      <c r="BU33" s="110">
        <v>1</v>
      </c>
      <c r="BV33" s="110">
        <v>1</v>
      </c>
      <c r="BW33" s="110">
        <v>1</v>
      </c>
      <c r="BX33" s="110">
        <v>1</v>
      </c>
      <c r="BY33" s="110">
        <v>1</v>
      </c>
      <c r="BZ33" s="110">
        <v>1</v>
      </c>
      <c r="CA33" s="111"/>
      <c r="CB33" s="115">
        <v>1</v>
      </c>
      <c r="CC33" s="115">
        <v>1</v>
      </c>
      <c r="CD33" s="115">
        <v>1</v>
      </c>
      <c r="CE33" s="115">
        <v>1</v>
      </c>
      <c r="CF33" s="115">
        <v>1</v>
      </c>
      <c r="CG33" s="115">
        <v>1</v>
      </c>
      <c r="CH33" s="131"/>
      <c r="CI33" s="116">
        <f t="shared" ref="CI33:CI46" si="21">SUM(BU33:CH33)</f>
        <v>12</v>
      </c>
      <c r="CJ33" s="113">
        <f t="shared" ref="CJ33:CJ46" si="22">CI33/($CH$3-2)*100</f>
        <v>100</v>
      </c>
      <c r="CK33" s="117"/>
      <c r="QF33" s="93"/>
    </row>
    <row r="34" spans="1:448" ht="30" customHeight="1" x14ac:dyDescent="0.2">
      <c r="A34" s="81" t="s">
        <v>6561</v>
      </c>
      <c r="B34" s="81">
        <v>2</v>
      </c>
      <c r="C34" s="82" t="s">
        <v>399</v>
      </c>
      <c r="D34" s="110">
        <v>1</v>
      </c>
      <c r="E34" s="110">
        <v>0</v>
      </c>
      <c r="F34" s="110">
        <v>1</v>
      </c>
      <c r="G34" s="110">
        <v>1</v>
      </c>
      <c r="H34" s="110">
        <v>1</v>
      </c>
      <c r="I34" s="110">
        <v>1</v>
      </c>
      <c r="J34" s="110">
        <v>1</v>
      </c>
      <c r="K34" s="110">
        <v>1</v>
      </c>
      <c r="L34" s="110">
        <v>1</v>
      </c>
      <c r="M34" s="110">
        <v>1</v>
      </c>
      <c r="N34" s="111"/>
      <c r="O34" s="110">
        <v>1</v>
      </c>
      <c r="P34" s="110">
        <v>1</v>
      </c>
      <c r="Q34" s="111"/>
      <c r="R34" s="110">
        <v>1</v>
      </c>
      <c r="S34" s="110">
        <v>1</v>
      </c>
      <c r="T34" s="110">
        <v>0</v>
      </c>
      <c r="U34" s="110">
        <v>1</v>
      </c>
      <c r="V34" s="110">
        <v>1</v>
      </c>
      <c r="W34" s="110">
        <v>1</v>
      </c>
      <c r="X34" s="110">
        <v>1</v>
      </c>
      <c r="Y34" s="110">
        <v>1</v>
      </c>
      <c r="Z34" s="111"/>
      <c r="AA34" s="110">
        <v>1</v>
      </c>
      <c r="AB34" s="110">
        <v>1</v>
      </c>
      <c r="AC34" s="110">
        <v>1</v>
      </c>
      <c r="AD34" s="110">
        <v>1</v>
      </c>
      <c r="AE34" s="110">
        <v>1</v>
      </c>
      <c r="AF34" s="110">
        <v>0</v>
      </c>
      <c r="AG34" s="110">
        <v>1</v>
      </c>
      <c r="AH34" s="110">
        <v>1</v>
      </c>
      <c r="AI34" s="110">
        <v>1</v>
      </c>
      <c r="AJ34" s="110">
        <v>1</v>
      </c>
      <c r="AK34" s="110">
        <v>1</v>
      </c>
      <c r="AL34" s="110">
        <v>1</v>
      </c>
      <c r="AM34" s="110">
        <v>1</v>
      </c>
      <c r="AN34" s="110">
        <v>1</v>
      </c>
      <c r="AO34" s="110">
        <v>1</v>
      </c>
      <c r="AP34" s="110">
        <v>0</v>
      </c>
      <c r="AQ34" s="110">
        <v>1</v>
      </c>
      <c r="AR34" s="110">
        <v>1</v>
      </c>
      <c r="AS34" s="110">
        <v>1</v>
      </c>
      <c r="AT34" s="110">
        <v>1</v>
      </c>
      <c r="AU34" s="110">
        <v>1</v>
      </c>
      <c r="AV34" s="110">
        <v>1</v>
      </c>
      <c r="AW34" s="110">
        <v>1</v>
      </c>
      <c r="AX34" s="110">
        <v>1</v>
      </c>
      <c r="AY34" s="110">
        <v>1</v>
      </c>
      <c r="AZ34" s="110">
        <v>1</v>
      </c>
      <c r="BA34" s="110">
        <v>1</v>
      </c>
      <c r="BB34" s="110">
        <v>0</v>
      </c>
      <c r="BC34" s="110">
        <v>0</v>
      </c>
      <c r="BD34" s="111"/>
      <c r="BE34" s="110">
        <v>1</v>
      </c>
      <c r="BF34" s="110">
        <v>1</v>
      </c>
      <c r="BG34" s="110">
        <v>1</v>
      </c>
      <c r="BH34" s="110">
        <v>1</v>
      </c>
      <c r="BI34" s="110">
        <v>1</v>
      </c>
      <c r="BJ34" s="110">
        <v>1</v>
      </c>
      <c r="BK34" s="110">
        <v>1</v>
      </c>
      <c r="BL34" s="110">
        <v>1</v>
      </c>
      <c r="BM34" s="110">
        <v>1</v>
      </c>
      <c r="BN34" s="110">
        <v>1</v>
      </c>
      <c r="BO34" s="110">
        <v>1</v>
      </c>
      <c r="BP34" s="110">
        <v>1</v>
      </c>
      <c r="BQ34" s="110">
        <v>1</v>
      </c>
      <c r="BR34" s="110">
        <v>1</v>
      </c>
      <c r="BS34" s="112">
        <f t="shared" ref="BS34:BS46" si="23">SUM(D34:BR34)</f>
        <v>57</v>
      </c>
      <c r="BT34" s="113">
        <f t="shared" ref="BT34:BT46" si="24">BS34/($BR$3-4)*100</f>
        <v>90.476190476190482</v>
      </c>
      <c r="BU34" s="110">
        <v>0</v>
      </c>
      <c r="BV34" s="110">
        <v>1</v>
      </c>
      <c r="BW34" s="110">
        <v>1</v>
      </c>
      <c r="BX34" s="110">
        <v>1</v>
      </c>
      <c r="BY34" s="110">
        <v>1</v>
      </c>
      <c r="BZ34" s="110">
        <v>1</v>
      </c>
      <c r="CA34" s="111"/>
      <c r="CB34" s="115">
        <v>1</v>
      </c>
      <c r="CC34" s="115">
        <v>1</v>
      </c>
      <c r="CD34" s="115">
        <v>1</v>
      </c>
      <c r="CE34" s="115">
        <v>1</v>
      </c>
      <c r="CF34" s="115">
        <v>1</v>
      </c>
      <c r="CG34" s="115">
        <v>1</v>
      </c>
      <c r="CH34" s="131"/>
      <c r="CI34" s="116">
        <f t="shared" si="21"/>
        <v>11</v>
      </c>
      <c r="CJ34" s="113">
        <f t="shared" si="22"/>
        <v>91.666666666666657</v>
      </c>
      <c r="CK34" s="117"/>
      <c r="QF34" s="93"/>
    </row>
    <row r="35" spans="1:448" ht="30" customHeight="1" x14ac:dyDescent="0.2">
      <c r="A35" s="81" t="s">
        <v>6561</v>
      </c>
      <c r="B35" s="81">
        <v>3</v>
      </c>
      <c r="C35" s="82" t="s">
        <v>400</v>
      </c>
      <c r="D35" s="110">
        <v>1</v>
      </c>
      <c r="E35" s="110">
        <v>0</v>
      </c>
      <c r="F35" s="110">
        <v>1</v>
      </c>
      <c r="G35" s="110">
        <v>1</v>
      </c>
      <c r="H35" s="110">
        <v>1</v>
      </c>
      <c r="I35" s="110">
        <v>1</v>
      </c>
      <c r="J35" s="110">
        <v>1</v>
      </c>
      <c r="K35" s="110">
        <v>1</v>
      </c>
      <c r="L35" s="110">
        <v>1</v>
      </c>
      <c r="M35" s="110">
        <v>1</v>
      </c>
      <c r="N35" s="111"/>
      <c r="O35" s="110">
        <v>1</v>
      </c>
      <c r="P35" s="110">
        <v>1</v>
      </c>
      <c r="Q35" s="111"/>
      <c r="R35" s="110">
        <v>1</v>
      </c>
      <c r="S35" s="110">
        <v>1</v>
      </c>
      <c r="T35" s="110">
        <v>1</v>
      </c>
      <c r="U35" s="110">
        <v>0</v>
      </c>
      <c r="V35" s="110">
        <v>1</v>
      </c>
      <c r="W35" s="110">
        <v>1</v>
      </c>
      <c r="X35" s="110">
        <v>1</v>
      </c>
      <c r="Y35" s="110">
        <v>1</v>
      </c>
      <c r="Z35" s="111"/>
      <c r="AA35" s="110">
        <v>1</v>
      </c>
      <c r="AB35" s="110">
        <v>1</v>
      </c>
      <c r="AC35" s="110">
        <v>1</v>
      </c>
      <c r="AD35" s="110">
        <v>1</v>
      </c>
      <c r="AE35" s="110">
        <v>1</v>
      </c>
      <c r="AF35" s="110">
        <v>1</v>
      </c>
      <c r="AG35" s="110">
        <v>1</v>
      </c>
      <c r="AH35" s="110">
        <v>1</v>
      </c>
      <c r="AI35" s="110">
        <v>1</v>
      </c>
      <c r="AJ35" s="110">
        <v>1</v>
      </c>
      <c r="AK35" s="110">
        <v>1</v>
      </c>
      <c r="AL35" s="110">
        <v>1</v>
      </c>
      <c r="AM35" s="110">
        <v>1</v>
      </c>
      <c r="AN35" s="110">
        <v>1</v>
      </c>
      <c r="AO35" s="110">
        <v>1</v>
      </c>
      <c r="AP35" s="110">
        <v>0</v>
      </c>
      <c r="AQ35" s="110">
        <v>1</v>
      </c>
      <c r="AR35" s="110">
        <v>1</v>
      </c>
      <c r="AS35" s="110">
        <v>1</v>
      </c>
      <c r="AT35" s="110">
        <v>1</v>
      </c>
      <c r="AU35" s="110">
        <v>1</v>
      </c>
      <c r="AV35" s="110">
        <v>1</v>
      </c>
      <c r="AW35" s="110">
        <v>1</v>
      </c>
      <c r="AX35" s="110">
        <v>1</v>
      </c>
      <c r="AY35" s="110">
        <v>1</v>
      </c>
      <c r="AZ35" s="110">
        <v>1</v>
      </c>
      <c r="BA35" s="110">
        <v>1</v>
      </c>
      <c r="BB35" s="110">
        <v>0</v>
      </c>
      <c r="BC35" s="110">
        <v>1</v>
      </c>
      <c r="BD35" s="111"/>
      <c r="BE35" s="110">
        <v>1</v>
      </c>
      <c r="BF35" s="110">
        <v>1</v>
      </c>
      <c r="BG35" s="110">
        <v>1</v>
      </c>
      <c r="BH35" s="110">
        <v>1</v>
      </c>
      <c r="BI35" s="110">
        <v>1</v>
      </c>
      <c r="BJ35" s="110">
        <v>1</v>
      </c>
      <c r="BK35" s="110">
        <v>1</v>
      </c>
      <c r="BL35" s="110">
        <v>1</v>
      </c>
      <c r="BM35" s="110">
        <v>1</v>
      </c>
      <c r="BN35" s="110">
        <v>1</v>
      </c>
      <c r="BO35" s="110">
        <v>1</v>
      </c>
      <c r="BP35" s="110">
        <v>1</v>
      </c>
      <c r="BQ35" s="110">
        <v>1</v>
      </c>
      <c r="BR35" s="110">
        <v>1</v>
      </c>
      <c r="BS35" s="112">
        <f t="shared" si="23"/>
        <v>59</v>
      </c>
      <c r="BT35" s="113">
        <f t="shared" si="24"/>
        <v>93.650793650793645</v>
      </c>
      <c r="BU35" s="110">
        <v>1</v>
      </c>
      <c r="BV35" s="110">
        <v>1</v>
      </c>
      <c r="BW35" s="110">
        <v>1</v>
      </c>
      <c r="BX35" s="110">
        <v>1</v>
      </c>
      <c r="BY35" s="110">
        <v>1</v>
      </c>
      <c r="BZ35" s="110">
        <v>1</v>
      </c>
      <c r="CA35" s="111"/>
      <c r="CB35" s="115">
        <v>1</v>
      </c>
      <c r="CC35" s="115">
        <v>1</v>
      </c>
      <c r="CD35" s="115">
        <v>1</v>
      </c>
      <c r="CE35" s="115">
        <v>1</v>
      </c>
      <c r="CF35" s="115">
        <v>1</v>
      </c>
      <c r="CG35" s="115">
        <v>1</v>
      </c>
      <c r="CH35" s="131"/>
      <c r="CI35" s="116">
        <f t="shared" si="21"/>
        <v>12</v>
      </c>
      <c r="CJ35" s="113">
        <f t="shared" si="22"/>
        <v>100</v>
      </c>
      <c r="CK35" s="117"/>
      <c r="QF35" s="93"/>
    </row>
    <row r="36" spans="1:448" ht="30" customHeight="1" x14ac:dyDescent="0.2">
      <c r="A36" s="81" t="s">
        <v>6561</v>
      </c>
      <c r="B36" s="81">
        <v>4</v>
      </c>
      <c r="C36" s="82" t="s">
        <v>401</v>
      </c>
      <c r="D36" s="110">
        <v>1</v>
      </c>
      <c r="E36" s="110">
        <v>1</v>
      </c>
      <c r="F36" s="110">
        <v>1</v>
      </c>
      <c r="G36" s="110">
        <v>1</v>
      </c>
      <c r="H36" s="110">
        <v>1</v>
      </c>
      <c r="I36" s="110">
        <v>1</v>
      </c>
      <c r="J36" s="110">
        <v>1</v>
      </c>
      <c r="K36" s="110">
        <v>1</v>
      </c>
      <c r="L36" s="110">
        <v>1</v>
      </c>
      <c r="M36" s="110">
        <v>1</v>
      </c>
      <c r="N36" s="111"/>
      <c r="O36" s="110">
        <v>1</v>
      </c>
      <c r="P36" s="110">
        <v>1</v>
      </c>
      <c r="Q36" s="111"/>
      <c r="R36" s="110">
        <v>1</v>
      </c>
      <c r="S36" s="110">
        <v>1</v>
      </c>
      <c r="T36" s="110">
        <v>1</v>
      </c>
      <c r="U36" s="110">
        <v>1</v>
      </c>
      <c r="V36" s="110">
        <v>1</v>
      </c>
      <c r="W36" s="110">
        <v>1</v>
      </c>
      <c r="X36" s="110">
        <v>1</v>
      </c>
      <c r="Y36" s="110">
        <v>1</v>
      </c>
      <c r="Z36" s="111"/>
      <c r="AA36" s="110">
        <v>1</v>
      </c>
      <c r="AB36" s="110">
        <v>1</v>
      </c>
      <c r="AC36" s="110">
        <v>1</v>
      </c>
      <c r="AD36" s="110">
        <v>1</v>
      </c>
      <c r="AE36" s="110">
        <v>1</v>
      </c>
      <c r="AF36" s="110">
        <v>1</v>
      </c>
      <c r="AG36" s="110">
        <v>1</v>
      </c>
      <c r="AH36" s="110">
        <v>1</v>
      </c>
      <c r="AI36" s="110">
        <v>1</v>
      </c>
      <c r="AJ36" s="110">
        <v>1</v>
      </c>
      <c r="AK36" s="110">
        <v>1</v>
      </c>
      <c r="AL36" s="110">
        <v>1</v>
      </c>
      <c r="AM36" s="110">
        <v>1</v>
      </c>
      <c r="AN36" s="110">
        <v>1</v>
      </c>
      <c r="AO36" s="110">
        <v>1</v>
      </c>
      <c r="AP36" s="110">
        <v>1</v>
      </c>
      <c r="AQ36" s="110">
        <v>1</v>
      </c>
      <c r="AR36" s="110">
        <v>1</v>
      </c>
      <c r="AS36" s="110">
        <v>1</v>
      </c>
      <c r="AT36" s="110">
        <v>1</v>
      </c>
      <c r="AU36" s="110">
        <v>1</v>
      </c>
      <c r="AV36" s="110">
        <v>1</v>
      </c>
      <c r="AW36" s="110">
        <v>1</v>
      </c>
      <c r="AX36" s="110">
        <v>1</v>
      </c>
      <c r="AY36" s="110">
        <v>1</v>
      </c>
      <c r="AZ36" s="110">
        <v>1</v>
      </c>
      <c r="BA36" s="110">
        <v>1</v>
      </c>
      <c r="BB36" s="110">
        <v>0</v>
      </c>
      <c r="BC36" s="110">
        <v>1</v>
      </c>
      <c r="BD36" s="111"/>
      <c r="BE36" s="110">
        <v>1</v>
      </c>
      <c r="BF36" s="110">
        <v>0</v>
      </c>
      <c r="BG36" s="110">
        <v>1</v>
      </c>
      <c r="BH36" s="110">
        <v>1</v>
      </c>
      <c r="BI36" s="110">
        <v>1</v>
      </c>
      <c r="BJ36" s="110">
        <v>1</v>
      </c>
      <c r="BK36" s="110">
        <v>1</v>
      </c>
      <c r="BL36" s="110">
        <v>1</v>
      </c>
      <c r="BM36" s="110">
        <v>1</v>
      </c>
      <c r="BN36" s="110">
        <v>1</v>
      </c>
      <c r="BO36" s="110">
        <v>1</v>
      </c>
      <c r="BP36" s="110">
        <v>1</v>
      </c>
      <c r="BQ36" s="110">
        <v>1</v>
      </c>
      <c r="BR36" s="110">
        <v>1</v>
      </c>
      <c r="BS36" s="112">
        <f t="shared" si="23"/>
        <v>61</v>
      </c>
      <c r="BT36" s="113">
        <f t="shared" si="24"/>
        <v>96.825396825396822</v>
      </c>
      <c r="BU36" s="110">
        <v>1</v>
      </c>
      <c r="BV36" s="110">
        <v>1</v>
      </c>
      <c r="BW36" s="110">
        <v>1</v>
      </c>
      <c r="BX36" s="110">
        <v>1</v>
      </c>
      <c r="BY36" s="110">
        <v>1</v>
      </c>
      <c r="BZ36" s="110">
        <v>1</v>
      </c>
      <c r="CA36" s="111"/>
      <c r="CB36" s="115">
        <v>1</v>
      </c>
      <c r="CC36" s="115">
        <v>1</v>
      </c>
      <c r="CD36" s="115">
        <v>1</v>
      </c>
      <c r="CE36" s="115">
        <v>1</v>
      </c>
      <c r="CF36" s="115">
        <v>1</v>
      </c>
      <c r="CG36" s="115">
        <v>1</v>
      </c>
      <c r="CH36" s="131"/>
      <c r="CI36" s="116">
        <f t="shared" si="21"/>
        <v>12</v>
      </c>
      <c r="CJ36" s="113">
        <f t="shared" si="22"/>
        <v>100</v>
      </c>
      <c r="CK36" s="117"/>
      <c r="QF36" s="93"/>
    </row>
    <row r="37" spans="1:448" ht="30" customHeight="1" x14ac:dyDescent="0.2">
      <c r="A37" s="81" t="s">
        <v>6561</v>
      </c>
      <c r="B37" s="81">
        <v>5</v>
      </c>
      <c r="C37" s="82" t="s">
        <v>402</v>
      </c>
      <c r="D37" s="110">
        <v>1</v>
      </c>
      <c r="E37" s="110">
        <v>0</v>
      </c>
      <c r="F37" s="110">
        <v>1</v>
      </c>
      <c r="G37" s="110">
        <v>1</v>
      </c>
      <c r="H37" s="110">
        <v>1</v>
      </c>
      <c r="I37" s="110">
        <v>1</v>
      </c>
      <c r="J37" s="110">
        <v>1</v>
      </c>
      <c r="K37" s="110">
        <v>1</v>
      </c>
      <c r="L37" s="110">
        <v>1</v>
      </c>
      <c r="M37" s="110">
        <v>1</v>
      </c>
      <c r="N37" s="111"/>
      <c r="O37" s="110">
        <v>1</v>
      </c>
      <c r="P37" s="110">
        <v>1</v>
      </c>
      <c r="Q37" s="111"/>
      <c r="R37" s="110">
        <v>1</v>
      </c>
      <c r="S37" s="110">
        <v>1</v>
      </c>
      <c r="T37" s="110">
        <v>1</v>
      </c>
      <c r="U37" s="110">
        <v>1</v>
      </c>
      <c r="V37" s="110">
        <v>1</v>
      </c>
      <c r="W37" s="110">
        <v>1</v>
      </c>
      <c r="X37" s="110">
        <v>1</v>
      </c>
      <c r="Y37" s="110">
        <v>1</v>
      </c>
      <c r="Z37" s="111"/>
      <c r="AA37" s="110">
        <v>0</v>
      </c>
      <c r="AB37" s="110">
        <v>0</v>
      </c>
      <c r="AC37" s="110">
        <v>0</v>
      </c>
      <c r="AD37" s="110">
        <v>0</v>
      </c>
      <c r="AE37" s="110">
        <v>1</v>
      </c>
      <c r="AF37" s="110">
        <v>1</v>
      </c>
      <c r="AG37" s="110">
        <v>1</v>
      </c>
      <c r="AH37" s="110">
        <v>1</v>
      </c>
      <c r="AI37" s="110">
        <v>1</v>
      </c>
      <c r="AJ37" s="110">
        <v>1</v>
      </c>
      <c r="AK37" s="110">
        <v>1</v>
      </c>
      <c r="AL37" s="110">
        <v>1</v>
      </c>
      <c r="AM37" s="110">
        <v>1</v>
      </c>
      <c r="AN37" s="110">
        <v>1</v>
      </c>
      <c r="AO37" s="110">
        <v>1</v>
      </c>
      <c r="AP37" s="110">
        <v>1</v>
      </c>
      <c r="AQ37" s="110">
        <v>1</v>
      </c>
      <c r="AR37" s="110">
        <v>1</v>
      </c>
      <c r="AS37" s="110">
        <v>1</v>
      </c>
      <c r="AT37" s="110">
        <v>1</v>
      </c>
      <c r="AU37" s="110">
        <v>1</v>
      </c>
      <c r="AV37" s="110">
        <v>1</v>
      </c>
      <c r="AW37" s="110">
        <v>1</v>
      </c>
      <c r="AX37" s="110">
        <v>1</v>
      </c>
      <c r="AY37" s="110">
        <v>1</v>
      </c>
      <c r="AZ37" s="110">
        <v>1</v>
      </c>
      <c r="BA37" s="110">
        <v>1</v>
      </c>
      <c r="BB37" s="110">
        <v>0</v>
      </c>
      <c r="BC37" s="110">
        <v>1</v>
      </c>
      <c r="BD37" s="111"/>
      <c r="BE37" s="110">
        <v>0</v>
      </c>
      <c r="BF37" s="110">
        <v>1</v>
      </c>
      <c r="BG37" s="110">
        <v>1</v>
      </c>
      <c r="BH37" s="110">
        <v>1</v>
      </c>
      <c r="BI37" s="110">
        <v>1</v>
      </c>
      <c r="BJ37" s="110">
        <v>1</v>
      </c>
      <c r="BK37" s="110">
        <v>1</v>
      </c>
      <c r="BL37" s="110">
        <v>1</v>
      </c>
      <c r="BM37" s="110">
        <v>1</v>
      </c>
      <c r="BN37" s="110">
        <v>1</v>
      </c>
      <c r="BO37" s="110">
        <v>1</v>
      </c>
      <c r="BP37" s="110">
        <v>1</v>
      </c>
      <c r="BQ37" s="110">
        <v>1</v>
      </c>
      <c r="BR37" s="110">
        <v>1</v>
      </c>
      <c r="BS37" s="112">
        <f t="shared" si="23"/>
        <v>56</v>
      </c>
      <c r="BT37" s="113">
        <f t="shared" si="24"/>
        <v>88.888888888888886</v>
      </c>
      <c r="BU37" s="110">
        <v>1</v>
      </c>
      <c r="BV37" s="110">
        <v>1</v>
      </c>
      <c r="BW37" s="110">
        <v>1</v>
      </c>
      <c r="BX37" s="110">
        <v>1</v>
      </c>
      <c r="BY37" s="110">
        <v>1</v>
      </c>
      <c r="BZ37" s="110">
        <v>1</v>
      </c>
      <c r="CA37" s="111"/>
      <c r="CB37" s="115">
        <v>1</v>
      </c>
      <c r="CC37" s="115">
        <v>1</v>
      </c>
      <c r="CD37" s="115">
        <v>1</v>
      </c>
      <c r="CE37" s="115">
        <v>1</v>
      </c>
      <c r="CF37" s="115">
        <v>1</v>
      </c>
      <c r="CG37" s="115">
        <v>1</v>
      </c>
      <c r="CH37" s="131"/>
      <c r="CI37" s="116">
        <f t="shared" si="21"/>
        <v>12</v>
      </c>
      <c r="CJ37" s="113">
        <f t="shared" si="22"/>
        <v>100</v>
      </c>
      <c r="CK37" s="117"/>
      <c r="QF37" s="93"/>
    </row>
    <row r="38" spans="1:448" ht="30" customHeight="1" x14ac:dyDescent="0.2">
      <c r="A38" s="81" t="s">
        <v>6561</v>
      </c>
      <c r="B38" s="81">
        <v>6</v>
      </c>
      <c r="C38" s="82" t="s">
        <v>403</v>
      </c>
      <c r="D38" s="110">
        <v>1</v>
      </c>
      <c r="E38" s="110">
        <v>1</v>
      </c>
      <c r="F38" s="110">
        <v>1</v>
      </c>
      <c r="G38" s="110">
        <v>1</v>
      </c>
      <c r="H38" s="110">
        <v>1</v>
      </c>
      <c r="I38" s="110">
        <v>1</v>
      </c>
      <c r="J38" s="110">
        <v>1</v>
      </c>
      <c r="K38" s="110">
        <v>1</v>
      </c>
      <c r="L38" s="110">
        <v>1</v>
      </c>
      <c r="M38" s="110">
        <v>1</v>
      </c>
      <c r="N38" s="111"/>
      <c r="O38" s="110">
        <v>1</v>
      </c>
      <c r="P38" s="110">
        <v>1</v>
      </c>
      <c r="Q38" s="111"/>
      <c r="R38" s="110">
        <v>1</v>
      </c>
      <c r="S38" s="110">
        <v>1</v>
      </c>
      <c r="T38" s="110">
        <v>1</v>
      </c>
      <c r="U38" s="110">
        <v>1</v>
      </c>
      <c r="V38" s="110">
        <v>1</v>
      </c>
      <c r="W38" s="110">
        <v>1</v>
      </c>
      <c r="X38" s="110">
        <v>1</v>
      </c>
      <c r="Y38" s="110">
        <v>1</v>
      </c>
      <c r="Z38" s="111"/>
      <c r="AA38" s="110">
        <v>1</v>
      </c>
      <c r="AB38" s="110">
        <v>1</v>
      </c>
      <c r="AC38" s="110">
        <v>1</v>
      </c>
      <c r="AD38" s="110">
        <v>1</v>
      </c>
      <c r="AE38" s="110">
        <v>1</v>
      </c>
      <c r="AF38" s="110">
        <v>1</v>
      </c>
      <c r="AG38" s="110">
        <v>1</v>
      </c>
      <c r="AH38" s="110">
        <v>1</v>
      </c>
      <c r="AI38" s="110">
        <v>1</v>
      </c>
      <c r="AJ38" s="110">
        <v>1</v>
      </c>
      <c r="AK38" s="110">
        <v>1</v>
      </c>
      <c r="AL38" s="110">
        <v>1</v>
      </c>
      <c r="AM38" s="110">
        <v>1</v>
      </c>
      <c r="AN38" s="110">
        <v>1</v>
      </c>
      <c r="AO38" s="110">
        <v>1</v>
      </c>
      <c r="AP38" s="110">
        <v>1</v>
      </c>
      <c r="AQ38" s="110">
        <v>1</v>
      </c>
      <c r="AR38" s="110">
        <v>1</v>
      </c>
      <c r="AS38" s="110">
        <v>1</v>
      </c>
      <c r="AT38" s="110">
        <v>1</v>
      </c>
      <c r="AU38" s="110">
        <v>1</v>
      </c>
      <c r="AV38" s="110">
        <v>1</v>
      </c>
      <c r="AW38" s="110">
        <v>1</v>
      </c>
      <c r="AX38" s="110">
        <v>1</v>
      </c>
      <c r="AY38" s="110">
        <v>1</v>
      </c>
      <c r="AZ38" s="110">
        <v>1</v>
      </c>
      <c r="BA38" s="110">
        <v>1</v>
      </c>
      <c r="BB38" s="110">
        <v>1</v>
      </c>
      <c r="BC38" s="110">
        <v>1</v>
      </c>
      <c r="BD38" s="111"/>
      <c r="BE38" s="110">
        <v>1</v>
      </c>
      <c r="BF38" s="110">
        <v>0</v>
      </c>
      <c r="BG38" s="110">
        <v>1</v>
      </c>
      <c r="BH38" s="110">
        <v>1</v>
      </c>
      <c r="BI38" s="110">
        <v>1</v>
      </c>
      <c r="BJ38" s="110">
        <v>1</v>
      </c>
      <c r="BK38" s="110">
        <v>1</v>
      </c>
      <c r="BL38" s="110">
        <v>1</v>
      </c>
      <c r="BM38" s="110">
        <v>1</v>
      </c>
      <c r="BN38" s="110">
        <v>1</v>
      </c>
      <c r="BO38" s="110">
        <v>1</v>
      </c>
      <c r="BP38" s="110">
        <v>1</v>
      </c>
      <c r="BQ38" s="110">
        <v>1</v>
      </c>
      <c r="BR38" s="110">
        <v>1</v>
      </c>
      <c r="BS38" s="112">
        <f t="shared" si="23"/>
        <v>62</v>
      </c>
      <c r="BT38" s="113">
        <f t="shared" si="24"/>
        <v>98.412698412698404</v>
      </c>
      <c r="BU38" s="110">
        <v>1</v>
      </c>
      <c r="BV38" s="110">
        <v>1</v>
      </c>
      <c r="BW38" s="110">
        <v>1</v>
      </c>
      <c r="BX38" s="110">
        <v>1</v>
      </c>
      <c r="BY38" s="110">
        <v>1</v>
      </c>
      <c r="BZ38" s="110">
        <v>0</v>
      </c>
      <c r="CA38" s="111"/>
      <c r="CB38" s="115">
        <v>1</v>
      </c>
      <c r="CC38" s="115">
        <v>1</v>
      </c>
      <c r="CD38" s="115">
        <v>1</v>
      </c>
      <c r="CE38" s="115">
        <v>1</v>
      </c>
      <c r="CF38" s="115">
        <v>1</v>
      </c>
      <c r="CG38" s="115">
        <v>0</v>
      </c>
      <c r="CH38" s="131"/>
      <c r="CI38" s="116">
        <f t="shared" si="21"/>
        <v>10</v>
      </c>
      <c r="CJ38" s="113">
        <f t="shared" si="22"/>
        <v>83.333333333333343</v>
      </c>
      <c r="CK38" s="117"/>
      <c r="QF38" s="93"/>
    </row>
    <row r="39" spans="1:448" ht="30" customHeight="1" x14ac:dyDescent="0.2">
      <c r="A39" s="81" t="s">
        <v>6561</v>
      </c>
      <c r="B39" s="81">
        <v>7</v>
      </c>
      <c r="C39" s="82" t="s">
        <v>404</v>
      </c>
      <c r="D39" s="110">
        <v>1</v>
      </c>
      <c r="E39" s="110">
        <v>0</v>
      </c>
      <c r="F39" s="110">
        <v>1</v>
      </c>
      <c r="G39" s="110">
        <v>1</v>
      </c>
      <c r="H39" s="110">
        <v>1</v>
      </c>
      <c r="I39" s="110">
        <v>1</v>
      </c>
      <c r="J39" s="110">
        <v>1</v>
      </c>
      <c r="K39" s="110">
        <v>1</v>
      </c>
      <c r="L39" s="110">
        <v>1</v>
      </c>
      <c r="M39" s="110">
        <v>1</v>
      </c>
      <c r="N39" s="111"/>
      <c r="O39" s="110">
        <v>1</v>
      </c>
      <c r="P39" s="110">
        <v>1</v>
      </c>
      <c r="Q39" s="111"/>
      <c r="R39" s="110">
        <v>1</v>
      </c>
      <c r="S39" s="110">
        <v>1</v>
      </c>
      <c r="T39" s="110">
        <v>0</v>
      </c>
      <c r="U39" s="110">
        <v>1</v>
      </c>
      <c r="V39" s="110">
        <v>1</v>
      </c>
      <c r="W39" s="110">
        <v>1</v>
      </c>
      <c r="X39" s="110">
        <v>1</v>
      </c>
      <c r="Y39" s="110">
        <v>1</v>
      </c>
      <c r="Z39" s="111"/>
      <c r="AA39" s="110">
        <v>1</v>
      </c>
      <c r="AB39" s="110">
        <v>1</v>
      </c>
      <c r="AC39" s="110">
        <v>1</v>
      </c>
      <c r="AD39" s="110">
        <v>1</v>
      </c>
      <c r="AE39" s="110">
        <v>1</v>
      </c>
      <c r="AF39" s="110">
        <v>1</v>
      </c>
      <c r="AG39" s="110">
        <v>1</v>
      </c>
      <c r="AH39" s="110">
        <v>1</v>
      </c>
      <c r="AI39" s="110">
        <v>1</v>
      </c>
      <c r="AJ39" s="110">
        <v>1</v>
      </c>
      <c r="AK39" s="110">
        <v>1</v>
      </c>
      <c r="AL39" s="110">
        <v>1</v>
      </c>
      <c r="AM39" s="110">
        <v>1</v>
      </c>
      <c r="AN39" s="110">
        <v>1</v>
      </c>
      <c r="AO39" s="110">
        <v>1</v>
      </c>
      <c r="AP39" s="110">
        <v>1</v>
      </c>
      <c r="AQ39" s="110">
        <v>1</v>
      </c>
      <c r="AR39" s="110">
        <v>1</v>
      </c>
      <c r="AS39" s="110">
        <v>1</v>
      </c>
      <c r="AT39" s="110">
        <v>1</v>
      </c>
      <c r="AU39" s="110">
        <v>1</v>
      </c>
      <c r="AV39" s="110">
        <v>1</v>
      </c>
      <c r="AW39" s="110">
        <v>1</v>
      </c>
      <c r="AX39" s="110">
        <v>1</v>
      </c>
      <c r="AY39" s="110">
        <v>1</v>
      </c>
      <c r="AZ39" s="110">
        <v>1</v>
      </c>
      <c r="BA39" s="110">
        <v>0</v>
      </c>
      <c r="BB39" s="110">
        <v>0</v>
      </c>
      <c r="BC39" s="110">
        <v>0</v>
      </c>
      <c r="BD39" s="111"/>
      <c r="BE39" s="110">
        <v>1</v>
      </c>
      <c r="BF39" s="110">
        <v>1</v>
      </c>
      <c r="BG39" s="110">
        <v>1</v>
      </c>
      <c r="BH39" s="110">
        <v>1</v>
      </c>
      <c r="BI39" s="110">
        <v>1</v>
      </c>
      <c r="BJ39" s="110">
        <v>1</v>
      </c>
      <c r="BK39" s="110">
        <v>1</v>
      </c>
      <c r="BL39" s="110">
        <v>1</v>
      </c>
      <c r="BM39" s="110">
        <v>1</v>
      </c>
      <c r="BN39" s="110">
        <v>1</v>
      </c>
      <c r="BO39" s="110">
        <v>1</v>
      </c>
      <c r="BP39" s="110">
        <v>1</v>
      </c>
      <c r="BQ39" s="110">
        <v>1</v>
      </c>
      <c r="BR39" s="110">
        <v>1</v>
      </c>
      <c r="BS39" s="112">
        <f t="shared" si="23"/>
        <v>58</v>
      </c>
      <c r="BT39" s="113">
        <f t="shared" si="24"/>
        <v>92.063492063492063</v>
      </c>
      <c r="BU39" s="110">
        <v>1</v>
      </c>
      <c r="BV39" s="110">
        <v>0</v>
      </c>
      <c r="BW39" s="110">
        <v>1</v>
      </c>
      <c r="BX39" s="110">
        <v>1</v>
      </c>
      <c r="BY39" s="110">
        <v>1</v>
      </c>
      <c r="BZ39" s="110">
        <v>1</v>
      </c>
      <c r="CA39" s="111"/>
      <c r="CB39" s="115">
        <v>0</v>
      </c>
      <c r="CC39" s="115">
        <v>1</v>
      </c>
      <c r="CD39" s="115">
        <v>1</v>
      </c>
      <c r="CE39" s="115">
        <v>1</v>
      </c>
      <c r="CF39" s="115">
        <v>1</v>
      </c>
      <c r="CG39" s="115">
        <v>1</v>
      </c>
      <c r="CH39" s="130"/>
      <c r="CI39" s="116">
        <f t="shared" si="21"/>
        <v>10</v>
      </c>
      <c r="CJ39" s="113">
        <f t="shared" si="22"/>
        <v>83.333333333333343</v>
      </c>
      <c r="CK39" s="117"/>
      <c r="QF39" s="93"/>
    </row>
    <row r="40" spans="1:448" ht="30" customHeight="1" x14ac:dyDescent="0.2">
      <c r="A40" s="81" t="s">
        <v>6561</v>
      </c>
      <c r="B40" s="81">
        <v>8</v>
      </c>
      <c r="C40" s="82" t="s">
        <v>405</v>
      </c>
      <c r="D40" s="110">
        <v>1</v>
      </c>
      <c r="E40" s="110">
        <v>1</v>
      </c>
      <c r="F40" s="110">
        <v>1</v>
      </c>
      <c r="G40" s="110">
        <v>1</v>
      </c>
      <c r="H40" s="110">
        <v>1</v>
      </c>
      <c r="I40" s="110">
        <v>1</v>
      </c>
      <c r="J40" s="110">
        <v>1</v>
      </c>
      <c r="K40" s="110">
        <v>1</v>
      </c>
      <c r="L40" s="110">
        <v>1</v>
      </c>
      <c r="M40" s="110">
        <v>1</v>
      </c>
      <c r="N40" s="111"/>
      <c r="O40" s="110">
        <v>1</v>
      </c>
      <c r="P40" s="110">
        <v>1</v>
      </c>
      <c r="Q40" s="111"/>
      <c r="R40" s="110">
        <v>1</v>
      </c>
      <c r="S40" s="110">
        <v>1</v>
      </c>
      <c r="T40" s="110">
        <v>1</v>
      </c>
      <c r="U40" s="110">
        <v>1</v>
      </c>
      <c r="V40" s="110">
        <v>1</v>
      </c>
      <c r="W40" s="110">
        <v>1</v>
      </c>
      <c r="X40" s="110">
        <v>1</v>
      </c>
      <c r="Y40" s="110">
        <v>1</v>
      </c>
      <c r="Z40" s="111"/>
      <c r="AA40" s="110">
        <v>1</v>
      </c>
      <c r="AB40" s="110">
        <v>1</v>
      </c>
      <c r="AC40" s="110">
        <v>1</v>
      </c>
      <c r="AD40" s="110">
        <v>1</v>
      </c>
      <c r="AE40" s="110">
        <v>1</v>
      </c>
      <c r="AF40" s="110">
        <v>1</v>
      </c>
      <c r="AG40" s="110">
        <v>1</v>
      </c>
      <c r="AH40" s="110">
        <v>1</v>
      </c>
      <c r="AI40" s="110">
        <v>1</v>
      </c>
      <c r="AJ40" s="110">
        <v>1</v>
      </c>
      <c r="AK40" s="110">
        <v>1</v>
      </c>
      <c r="AL40" s="110">
        <v>1</v>
      </c>
      <c r="AM40" s="110">
        <v>1</v>
      </c>
      <c r="AN40" s="110">
        <v>1</v>
      </c>
      <c r="AO40" s="110">
        <v>1</v>
      </c>
      <c r="AP40" s="110">
        <v>1</v>
      </c>
      <c r="AQ40" s="110">
        <v>1</v>
      </c>
      <c r="AR40" s="110">
        <v>1</v>
      </c>
      <c r="AS40" s="110">
        <v>1</v>
      </c>
      <c r="AT40" s="110">
        <v>1</v>
      </c>
      <c r="AU40" s="110">
        <v>1</v>
      </c>
      <c r="AV40" s="110">
        <v>1</v>
      </c>
      <c r="AW40" s="110">
        <v>1</v>
      </c>
      <c r="AX40" s="110">
        <v>1</v>
      </c>
      <c r="AY40" s="110">
        <v>1</v>
      </c>
      <c r="AZ40" s="110">
        <v>1</v>
      </c>
      <c r="BA40" s="110">
        <v>1</v>
      </c>
      <c r="BB40" s="110">
        <v>0</v>
      </c>
      <c r="BC40" s="110">
        <v>1</v>
      </c>
      <c r="BD40" s="111"/>
      <c r="BE40" s="110">
        <v>1</v>
      </c>
      <c r="BF40" s="110">
        <v>1</v>
      </c>
      <c r="BG40" s="110">
        <v>1</v>
      </c>
      <c r="BH40" s="110">
        <v>1</v>
      </c>
      <c r="BI40" s="110">
        <v>1</v>
      </c>
      <c r="BJ40" s="110">
        <v>1</v>
      </c>
      <c r="BK40" s="110">
        <v>1</v>
      </c>
      <c r="BL40" s="110">
        <v>1</v>
      </c>
      <c r="BM40" s="110">
        <v>1</v>
      </c>
      <c r="BN40" s="110">
        <v>1</v>
      </c>
      <c r="BO40" s="110">
        <v>1</v>
      </c>
      <c r="BP40" s="110">
        <v>1</v>
      </c>
      <c r="BQ40" s="110">
        <v>1</v>
      </c>
      <c r="BR40" s="110">
        <v>1</v>
      </c>
      <c r="BS40" s="112">
        <f t="shared" si="23"/>
        <v>62</v>
      </c>
      <c r="BT40" s="113">
        <f t="shared" si="24"/>
        <v>98.412698412698404</v>
      </c>
      <c r="BU40" s="110">
        <v>1</v>
      </c>
      <c r="BV40" s="110">
        <v>1</v>
      </c>
      <c r="BW40" s="110">
        <v>1</v>
      </c>
      <c r="BX40" s="110">
        <v>1</v>
      </c>
      <c r="BY40" s="110">
        <v>1</v>
      </c>
      <c r="BZ40" s="110">
        <v>1</v>
      </c>
      <c r="CA40" s="111"/>
      <c r="CB40" s="115">
        <v>1</v>
      </c>
      <c r="CC40" s="115">
        <v>1</v>
      </c>
      <c r="CD40" s="115">
        <v>1</v>
      </c>
      <c r="CE40" s="115">
        <v>1</v>
      </c>
      <c r="CF40" s="115">
        <v>1</v>
      </c>
      <c r="CG40" s="115">
        <v>1</v>
      </c>
      <c r="CH40" s="131"/>
      <c r="CI40" s="116">
        <f t="shared" si="21"/>
        <v>12</v>
      </c>
      <c r="CJ40" s="113">
        <f t="shared" si="22"/>
        <v>100</v>
      </c>
      <c r="CK40" s="117"/>
      <c r="QF40" s="93"/>
    </row>
    <row r="41" spans="1:448" ht="30" customHeight="1" x14ac:dyDescent="0.2">
      <c r="A41" s="81" t="s">
        <v>6561</v>
      </c>
      <c r="B41" s="81">
        <v>9</v>
      </c>
      <c r="C41" s="82" t="s">
        <v>406</v>
      </c>
      <c r="D41" s="110">
        <v>1</v>
      </c>
      <c r="E41" s="110">
        <v>1</v>
      </c>
      <c r="F41" s="110">
        <v>1</v>
      </c>
      <c r="G41" s="110">
        <v>1</v>
      </c>
      <c r="H41" s="110">
        <v>1</v>
      </c>
      <c r="I41" s="110">
        <v>1</v>
      </c>
      <c r="J41" s="110">
        <v>1</v>
      </c>
      <c r="K41" s="110">
        <v>1</v>
      </c>
      <c r="L41" s="110">
        <v>1</v>
      </c>
      <c r="M41" s="110">
        <v>1</v>
      </c>
      <c r="N41" s="111"/>
      <c r="O41" s="110">
        <v>1</v>
      </c>
      <c r="P41" s="110">
        <v>1</v>
      </c>
      <c r="Q41" s="111"/>
      <c r="R41" s="110">
        <v>1</v>
      </c>
      <c r="S41" s="110">
        <v>1</v>
      </c>
      <c r="T41" s="110">
        <v>1</v>
      </c>
      <c r="U41" s="110">
        <v>1</v>
      </c>
      <c r="V41" s="110">
        <v>1</v>
      </c>
      <c r="W41" s="110">
        <v>1</v>
      </c>
      <c r="X41" s="110">
        <v>1</v>
      </c>
      <c r="Y41" s="110">
        <v>1</v>
      </c>
      <c r="Z41" s="111"/>
      <c r="AA41" s="110">
        <v>1</v>
      </c>
      <c r="AB41" s="110">
        <v>1</v>
      </c>
      <c r="AC41" s="110">
        <v>1</v>
      </c>
      <c r="AD41" s="110">
        <v>1</v>
      </c>
      <c r="AE41" s="110">
        <v>1</v>
      </c>
      <c r="AF41" s="110">
        <v>1</v>
      </c>
      <c r="AG41" s="110">
        <v>1</v>
      </c>
      <c r="AH41" s="110">
        <v>1</v>
      </c>
      <c r="AI41" s="110">
        <v>1</v>
      </c>
      <c r="AJ41" s="110">
        <v>1</v>
      </c>
      <c r="AK41" s="110">
        <v>1</v>
      </c>
      <c r="AL41" s="110">
        <v>1</v>
      </c>
      <c r="AM41" s="110">
        <v>1</v>
      </c>
      <c r="AN41" s="110">
        <v>1</v>
      </c>
      <c r="AO41" s="110">
        <v>1</v>
      </c>
      <c r="AP41" s="110">
        <v>1</v>
      </c>
      <c r="AQ41" s="110">
        <v>1</v>
      </c>
      <c r="AR41" s="110">
        <v>1</v>
      </c>
      <c r="AS41" s="110">
        <v>1</v>
      </c>
      <c r="AT41" s="110">
        <v>1</v>
      </c>
      <c r="AU41" s="110">
        <v>1</v>
      </c>
      <c r="AV41" s="110">
        <v>1</v>
      </c>
      <c r="AW41" s="110">
        <v>1</v>
      </c>
      <c r="AX41" s="110">
        <v>1</v>
      </c>
      <c r="AY41" s="110">
        <v>1</v>
      </c>
      <c r="AZ41" s="110">
        <v>1</v>
      </c>
      <c r="BA41" s="110">
        <v>1</v>
      </c>
      <c r="BB41" s="110">
        <v>1</v>
      </c>
      <c r="BC41" s="110">
        <v>0</v>
      </c>
      <c r="BD41" s="111"/>
      <c r="BE41" s="110">
        <v>1</v>
      </c>
      <c r="BF41" s="110">
        <v>1</v>
      </c>
      <c r="BG41" s="110">
        <v>1</v>
      </c>
      <c r="BH41" s="110">
        <v>1</v>
      </c>
      <c r="BI41" s="110">
        <v>1</v>
      </c>
      <c r="BJ41" s="110">
        <v>1</v>
      </c>
      <c r="BK41" s="110">
        <v>1</v>
      </c>
      <c r="BL41" s="110">
        <v>1</v>
      </c>
      <c r="BM41" s="110">
        <v>1</v>
      </c>
      <c r="BN41" s="110">
        <v>1</v>
      </c>
      <c r="BO41" s="110">
        <v>1</v>
      </c>
      <c r="BP41" s="110">
        <v>1</v>
      </c>
      <c r="BQ41" s="110">
        <v>1</v>
      </c>
      <c r="BR41" s="110">
        <v>1</v>
      </c>
      <c r="BS41" s="112">
        <f t="shared" si="23"/>
        <v>62</v>
      </c>
      <c r="BT41" s="113">
        <f t="shared" si="24"/>
        <v>98.412698412698404</v>
      </c>
      <c r="BU41" s="110">
        <v>1</v>
      </c>
      <c r="BV41" s="110">
        <v>1</v>
      </c>
      <c r="BW41" s="110">
        <v>1</v>
      </c>
      <c r="BX41" s="110">
        <v>1</v>
      </c>
      <c r="BY41" s="110">
        <v>1</v>
      </c>
      <c r="BZ41" s="110">
        <v>1</v>
      </c>
      <c r="CA41" s="111"/>
      <c r="CB41" s="115">
        <v>1</v>
      </c>
      <c r="CC41" s="115">
        <v>1</v>
      </c>
      <c r="CD41" s="115">
        <v>1</v>
      </c>
      <c r="CE41" s="115">
        <v>1</v>
      </c>
      <c r="CF41" s="115">
        <v>1</v>
      </c>
      <c r="CG41" s="115">
        <v>1</v>
      </c>
      <c r="CH41" s="131"/>
      <c r="CI41" s="116">
        <f t="shared" si="21"/>
        <v>12</v>
      </c>
      <c r="CJ41" s="113">
        <f t="shared" si="22"/>
        <v>100</v>
      </c>
      <c r="CK41" s="117"/>
      <c r="QF41" s="93"/>
    </row>
    <row r="42" spans="1:448" ht="30" customHeight="1" x14ac:dyDescent="0.2">
      <c r="A42" s="81" t="s">
        <v>6561</v>
      </c>
      <c r="B42" s="81">
        <v>10</v>
      </c>
      <c r="C42" s="82" t="s">
        <v>407</v>
      </c>
      <c r="D42" s="110">
        <v>1</v>
      </c>
      <c r="E42" s="110">
        <v>1</v>
      </c>
      <c r="F42" s="110">
        <v>1</v>
      </c>
      <c r="G42" s="110">
        <v>1</v>
      </c>
      <c r="H42" s="110">
        <v>1</v>
      </c>
      <c r="I42" s="110">
        <v>1</v>
      </c>
      <c r="J42" s="110">
        <v>1</v>
      </c>
      <c r="K42" s="110">
        <v>1</v>
      </c>
      <c r="L42" s="110">
        <v>1</v>
      </c>
      <c r="M42" s="110">
        <v>1</v>
      </c>
      <c r="N42" s="111"/>
      <c r="O42" s="110">
        <v>1</v>
      </c>
      <c r="P42" s="110">
        <v>1</v>
      </c>
      <c r="Q42" s="111"/>
      <c r="R42" s="110">
        <v>1</v>
      </c>
      <c r="S42" s="110">
        <v>1</v>
      </c>
      <c r="T42" s="110">
        <v>1</v>
      </c>
      <c r="U42" s="110">
        <v>1</v>
      </c>
      <c r="V42" s="110">
        <v>1</v>
      </c>
      <c r="W42" s="110">
        <v>1</v>
      </c>
      <c r="X42" s="110">
        <v>1</v>
      </c>
      <c r="Y42" s="110">
        <v>1</v>
      </c>
      <c r="Z42" s="111"/>
      <c r="AA42" s="110">
        <v>1</v>
      </c>
      <c r="AB42" s="110">
        <v>1</v>
      </c>
      <c r="AC42" s="110">
        <v>1</v>
      </c>
      <c r="AD42" s="110">
        <v>1</v>
      </c>
      <c r="AE42" s="110">
        <v>1</v>
      </c>
      <c r="AF42" s="110">
        <v>1</v>
      </c>
      <c r="AG42" s="110">
        <v>1</v>
      </c>
      <c r="AH42" s="110">
        <v>1</v>
      </c>
      <c r="AI42" s="110">
        <v>1</v>
      </c>
      <c r="AJ42" s="110">
        <v>1</v>
      </c>
      <c r="AK42" s="110">
        <v>1</v>
      </c>
      <c r="AL42" s="110">
        <v>1</v>
      </c>
      <c r="AM42" s="110">
        <v>1</v>
      </c>
      <c r="AN42" s="110">
        <v>1</v>
      </c>
      <c r="AO42" s="110">
        <v>1</v>
      </c>
      <c r="AP42" s="110">
        <v>1</v>
      </c>
      <c r="AQ42" s="110">
        <v>1</v>
      </c>
      <c r="AR42" s="110">
        <v>1</v>
      </c>
      <c r="AS42" s="110">
        <v>1</v>
      </c>
      <c r="AT42" s="110">
        <v>1</v>
      </c>
      <c r="AU42" s="110">
        <v>1</v>
      </c>
      <c r="AV42" s="110">
        <v>1</v>
      </c>
      <c r="AW42" s="110">
        <v>1</v>
      </c>
      <c r="AX42" s="110">
        <v>1</v>
      </c>
      <c r="AY42" s="110">
        <v>1</v>
      </c>
      <c r="AZ42" s="110">
        <v>1</v>
      </c>
      <c r="BA42" s="110">
        <v>1</v>
      </c>
      <c r="BB42" s="110">
        <v>1</v>
      </c>
      <c r="BC42" s="110">
        <v>1</v>
      </c>
      <c r="BD42" s="111"/>
      <c r="BE42" s="110">
        <v>1</v>
      </c>
      <c r="BF42" s="110">
        <v>1</v>
      </c>
      <c r="BG42" s="110">
        <v>1</v>
      </c>
      <c r="BH42" s="110">
        <v>1</v>
      </c>
      <c r="BI42" s="110">
        <v>1</v>
      </c>
      <c r="BJ42" s="110">
        <v>1</v>
      </c>
      <c r="BK42" s="110">
        <v>1</v>
      </c>
      <c r="BL42" s="110">
        <v>1</v>
      </c>
      <c r="BM42" s="110">
        <v>1</v>
      </c>
      <c r="BN42" s="110">
        <v>1</v>
      </c>
      <c r="BO42" s="110">
        <v>1</v>
      </c>
      <c r="BP42" s="110">
        <v>1</v>
      </c>
      <c r="BQ42" s="110">
        <v>1</v>
      </c>
      <c r="BR42" s="110">
        <v>1</v>
      </c>
      <c r="BS42" s="112">
        <f t="shared" si="23"/>
        <v>63</v>
      </c>
      <c r="BT42" s="113">
        <f t="shared" si="24"/>
        <v>100</v>
      </c>
      <c r="BU42" s="110">
        <v>1</v>
      </c>
      <c r="BV42" s="110">
        <v>1</v>
      </c>
      <c r="BW42" s="110">
        <v>1</v>
      </c>
      <c r="BX42" s="110">
        <v>1</v>
      </c>
      <c r="BY42" s="110">
        <v>1</v>
      </c>
      <c r="BZ42" s="110">
        <v>1</v>
      </c>
      <c r="CA42" s="111"/>
      <c r="CB42" s="115">
        <v>1</v>
      </c>
      <c r="CC42" s="115">
        <v>1</v>
      </c>
      <c r="CD42" s="115">
        <v>1</v>
      </c>
      <c r="CE42" s="115">
        <v>1</v>
      </c>
      <c r="CF42" s="115">
        <v>1</v>
      </c>
      <c r="CG42" s="115">
        <v>1</v>
      </c>
      <c r="CH42" s="131"/>
      <c r="CI42" s="116">
        <f t="shared" si="21"/>
        <v>12</v>
      </c>
      <c r="CJ42" s="113">
        <f t="shared" si="22"/>
        <v>100</v>
      </c>
      <c r="CK42" s="117"/>
      <c r="QF42" s="93"/>
    </row>
    <row r="43" spans="1:448" ht="30" customHeight="1" x14ac:dyDescent="0.2">
      <c r="A43" s="81" t="s">
        <v>6561</v>
      </c>
      <c r="B43" s="81">
        <v>11</v>
      </c>
      <c r="C43" s="82" t="s">
        <v>408</v>
      </c>
      <c r="D43" s="110">
        <v>1</v>
      </c>
      <c r="E43" s="110">
        <v>1</v>
      </c>
      <c r="F43" s="110">
        <v>1</v>
      </c>
      <c r="G43" s="110">
        <v>1</v>
      </c>
      <c r="H43" s="110">
        <v>1</v>
      </c>
      <c r="I43" s="110">
        <v>1</v>
      </c>
      <c r="J43" s="110">
        <v>1</v>
      </c>
      <c r="K43" s="110">
        <v>1</v>
      </c>
      <c r="L43" s="110">
        <v>1</v>
      </c>
      <c r="M43" s="110">
        <v>1</v>
      </c>
      <c r="N43" s="111"/>
      <c r="O43" s="110">
        <v>1</v>
      </c>
      <c r="P43" s="110">
        <v>1</v>
      </c>
      <c r="Q43" s="111"/>
      <c r="R43" s="110">
        <v>1</v>
      </c>
      <c r="S43" s="110">
        <v>1</v>
      </c>
      <c r="T43" s="110">
        <v>0</v>
      </c>
      <c r="U43" s="110">
        <v>1</v>
      </c>
      <c r="V43" s="110">
        <v>1</v>
      </c>
      <c r="W43" s="110">
        <v>1</v>
      </c>
      <c r="X43" s="110">
        <v>1</v>
      </c>
      <c r="Y43" s="110">
        <v>1</v>
      </c>
      <c r="Z43" s="111"/>
      <c r="AA43" s="110">
        <v>0</v>
      </c>
      <c r="AB43" s="110">
        <v>0</v>
      </c>
      <c r="AC43" s="110">
        <v>0</v>
      </c>
      <c r="AD43" s="110">
        <v>0</v>
      </c>
      <c r="AE43" s="110">
        <v>1</v>
      </c>
      <c r="AF43" s="110">
        <v>1</v>
      </c>
      <c r="AG43" s="110">
        <v>1</v>
      </c>
      <c r="AH43" s="110">
        <v>1</v>
      </c>
      <c r="AI43" s="110">
        <v>1</v>
      </c>
      <c r="AJ43" s="110">
        <v>1</v>
      </c>
      <c r="AK43" s="110">
        <v>1</v>
      </c>
      <c r="AL43" s="110">
        <v>1</v>
      </c>
      <c r="AM43" s="110">
        <v>1</v>
      </c>
      <c r="AN43" s="110">
        <v>1</v>
      </c>
      <c r="AO43" s="110">
        <v>1</v>
      </c>
      <c r="AP43" s="110">
        <v>1</v>
      </c>
      <c r="AQ43" s="110">
        <v>1</v>
      </c>
      <c r="AR43" s="110">
        <v>1</v>
      </c>
      <c r="AS43" s="110">
        <v>1</v>
      </c>
      <c r="AT43" s="110">
        <v>1</v>
      </c>
      <c r="AU43" s="110">
        <v>1</v>
      </c>
      <c r="AV43" s="110">
        <v>1</v>
      </c>
      <c r="AW43" s="110">
        <v>1</v>
      </c>
      <c r="AX43" s="110">
        <v>1</v>
      </c>
      <c r="AY43" s="110">
        <v>1</v>
      </c>
      <c r="AZ43" s="110">
        <v>1</v>
      </c>
      <c r="BA43" s="110">
        <v>1</v>
      </c>
      <c r="BB43" s="110">
        <v>0</v>
      </c>
      <c r="BC43" s="110">
        <v>1</v>
      </c>
      <c r="BD43" s="111"/>
      <c r="BE43" s="110">
        <v>0</v>
      </c>
      <c r="BF43" s="110">
        <v>1</v>
      </c>
      <c r="BG43" s="110">
        <v>1</v>
      </c>
      <c r="BH43" s="110">
        <v>1</v>
      </c>
      <c r="BI43" s="110">
        <v>1</v>
      </c>
      <c r="BJ43" s="110">
        <v>1</v>
      </c>
      <c r="BK43" s="110">
        <v>1</v>
      </c>
      <c r="BL43" s="110">
        <v>1</v>
      </c>
      <c r="BM43" s="110">
        <v>1</v>
      </c>
      <c r="BN43" s="110">
        <v>1</v>
      </c>
      <c r="BO43" s="110">
        <v>1</v>
      </c>
      <c r="BP43" s="110">
        <v>1</v>
      </c>
      <c r="BQ43" s="110">
        <v>1</v>
      </c>
      <c r="BR43" s="110">
        <v>1</v>
      </c>
      <c r="BS43" s="112">
        <f t="shared" si="23"/>
        <v>56</v>
      </c>
      <c r="BT43" s="113">
        <f t="shared" si="24"/>
        <v>88.888888888888886</v>
      </c>
      <c r="BU43" s="110">
        <v>1</v>
      </c>
      <c r="BV43" s="110">
        <v>1</v>
      </c>
      <c r="BW43" s="110">
        <v>1</v>
      </c>
      <c r="BX43" s="110">
        <v>1</v>
      </c>
      <c r="BY43" s="110">
        <v>1</v>
      </c>
      <c r="BZ43" s="110">
        <v>1</v>
      </c>
      <c r="CA43" s="111"/>
      <c r="CB43" s="110">
        <v>0</v>
      </c>
      <c r="CC43" s="110">
        <v>0</v>
      </c>
      <c r="CD43" s="110">
        <v>0</v>
      </c>
      <c r="CE43" s="110">
        <v>0</v>
      </c>
      <c r="CF43" s="110">
        <v>0</v>
      </c>
      <c r="CG43" s="110">
        <v>0</v>
      </c>
      <c r="CH43" s="130"/>
      <c r="CI43" s="118">
        <f t="shared" ref="CI43" si="25">SUM(BU43:CH43)</f>
        <v>6</v>
      </c>
      <c r="CJ43" s="119">
        <f t="shared" ref="CJ43" si="26">CI43/($CH$3-8)*100</f>
        <v>100</v>
      </c>
      <c r="CK43" s="117"/>
      <c r="QF43" s="93"/>
    </row>
    <row r="44" spans="1:448" ht="30" customHeight="1" x14ac:dyDescent="0.2">
      <c r="A44" s="81" t="s">
        <v>6561</v>
      </c>
      <c r="B44" s="81">
        <v>12</v>
      </c>
      <c r="C44" s="82" t="s">
        <v>409</v>
      </c>
      <c r="D44" s="110">
        <v>1</v>
      </c>
      <c r="E44" s="110">
        <v>1</v>
      </c>
      <c r="F44" s="110">
        <v>1</v>
      </c>
      <c r="G44" s="110">
        <v>1</v>
      </c>
      <c r="H44" s="110">
        <v>1</v>
      </c>
      <c r="I44" s="110">
        <v>1</v>
      </c>
      <c r="J44" s="110">
        <v>1</v>
      </c>
      <c r="K44" s="110">
        <v>1</v>
      </c>
      <c r="L44" s="110">
        <v>1</v>
      </c>
      <c r="M44" s="110">
        <v>1</v>
      </c>
      <c r="N44" s="111"/>
      <c r="O44" s="110">
        <v>1</v>
      </c>
      <c r="P44" s="110">
        <v>1</v>
      </c>
      <c r="Q44" s="111"/>
      <c r="R44" s="110">
        <v>1</v>
      </c>
      <c r="S44" s="110">
        <v>1</v>
      </c>
      <c r="T44" s="110">
        <v>1</v>
      </c>
      <c r="U44" s="110">
        <v>1</v>
      </c>
      <c r="V44" s="110">
        <v>1</v>
      </c>
      <c r="W44" s="110">
        <v>1</v>
      </c>
      <c r="X44" s="110">
        <v>1</v>
      </c>
      <c r="Y44" s="110">
        <v>1</v>
      </c>
      <c r="Z44" s="111"/>
      <c r="AA44" s="110">
        <v>1</v>
      </c>
      <c r="AB44" s="110">
        <v>1</v>
      </c>
      <c r="AC44" s="110">
        <v>1</v>
      </c>
      <c r="AD44" s="110">
        <v>1</v>
      </c>
      <c r="AE44" s="110">
        <v>1</v>
      </c>
      <c r="AF44" s="110">
        <v>1</v>
      </c>
      <c r="AG44" s="110">
        <v>1</v>
      </c>
      <c r="AH44" s="110">
        <v>1</v>
      </c>
      <c r="AI44" s="110">
        <v>1</v>
      </c>
      <c r="AJ44" s="110">
        <v>1</v>
      </c>
      <c r="AK44" s="110">
        <v>1</v>
      </c>
      <c r="AL44" s="110">
        <v>1</v>
      </c>
      <c r="AM44" s="110">
        <v>1</v>
      </c>
      <c r="AN44" s="110">
        <v>1</v>
      </c>
      <c r="AO44" s="110">
        <v>1</v>
      </c>
      <c r="AP44" s="110">
        <v>1</v>
      </c>
      <c r="AQ44" s="110">
        <v>1</v>
      </c>
      <c r="AR44" s="110">
        <v>1</v>
      </c>
      <c r="AS44" s="110">
        <v>1</v>
      </c>
      <c r="AT44" s="110">
        <v>1</v>
      </c>
      <c r="AU44" s="110">
        <v>1</v>
      </c>
      <c r="AV44" s="110">
        <v>1</v>
      </c>
      <c r="AW44" s="110">
        <v>1</v>
      </c>
      <c r="AX44" s="110">
        <v>1</v>
      </c>
      <c r="AY44" s="110">
        <v>1</v>
      </c>
      <c r="AZ44" s="110">
        <v>1</v>
      </c>
      <c r="BA44" s="110">
        <v>1</v>
      </c>
      <c r="BB44" s="110">
        <v>0</v>
      </c>
      <c r="BC44" s="110">
        <v>1</v>
      </c>
      <c r="BD44" s="111"/>
      <c r="BE44" s="110">
        <v>0</v>
      </c>
      <c r="BF44" s="110">
        <v>1</v>
      </c>
      <c r="BG44" s="110">
        <v>1</v>
      </c>
      <c r="BH44" s="110">
        <v>1</v>
      </c>
      <c r="BI44" s="110">
        <v>1</v>
      </c>
      <c r="BJ44" s="110">
        <v>1</v>
      </c>
      <c r="BK44" s="110">
        <v>1</v>
      </c>
      <c r="BL44" s="110">
        <v>1</v>
      </c>
      <c r="BM44" s="110">
        <v>1</v>
      </c>
      <c r="BN44" s="110">
        <v>1</v>
      </c>
      <c r="BO44" s="110">
        <v>1</v>
      </c>
      <c r="BP44" s="110">
        <v>1</v>
      </c>
      <c r="BQ44" s="110">
        <v>1</v>
      </c>
      <c r="BR44" s="110">
        <v>1</v>
      </c>
      <c r="BS44" s="112">
        <f t="shared" si="23"/>
        <v>61</v>
      </c>
      <c r="BT44" s="113">
        <f t="shared" si="24"/>
        <v>96.825396825396822</v>
      </c>
      <c r="BU44" s="110">
        <v>1</v>
      </c>
      <c r="BV44" s="110">
        <v>1</v>
      </c>
      <c r="BW44" s="110">
        <v>0</v>
      </c>
      <c r="BX44" s="110">
        <v>1</v>
      </c>
      <c r="BY44" s="110">
        <v>1</v>
      </c>
      <c r="BZ44" s="110">
        <v>1</v>
      </c>
      <c r="CA44" s="111"/>
      <c r="CB44" s="115">
        <v>1</v>
      </c>
      <c r="CC44" s="115">
        <v>1</v>
      </c>
      <c r="CD44" s="115">
        <v>0</v>
      </c>
      <c r="CE44" s="115">
        <v>1</v>
      </c>
      <c r="CF44" s="115">
        <v>1</v>
      </c>
      <c r="CG44" s="115">
        <v>0</v>
      </c>
      <c r="CH44" s="131"/>
      <c r="CI44" s="116">
        <f t="shared" si="21"/>
        <v>9</v>
      </c>
      <c r="CJ44" s="113">
        <f t="shared" si="22"/>
        <v>75</v>
      </c>
      <c r="CK44" s="117"/>
      <c r="QF44" s="93"/>
    </row>
    <row r="45" spans="1:448" ht="30" customHeight="1" x14ac:dyDescent="0.2">
      <c r="A45" s="81" t="s">
        <v>6561</v>
      </c>
      <c r="B45" s="81">
        <v>13</v>
      </c>
      <c r="C45" s="82" t="s">
        <v>410</v>
      </c>
      <c r="D45" s="110">
        <v>1</v>
      </c>
      <c r="E45" s="110">
        <v>1</v>
      </c>
      <c r="F45" s="110">
        <v>1</v>
      </c>
      <c r="G45" s="110">
        <v>1</v>
      </c>
      <c r="H45" s="110">
        <v>1</v>
      </c>
      <c r="I45" s="110">
        <v>1</v>
      </c>
      <c r="J45" s="110">
        <v>1</v>
      </c>
      <c r="K45" s="110">
        <v>1</v>
      </c>
      <c r="L45" s="110">
        <v>1</v>
      </c>
      <c r="M45" s="110">
        <v>1</v>
      </c>
      <c r="N45" s="111"/>
      <c r="O45" s="110">
        <v>1</v>
      </c>
      <c r="P45" s="110">
        <v>1</v>
      </c>
      <c r="Q45" s="111"/>
      <c r="R45" s="110">
        <v>1</v>
      </c>
      <c r="S45" s="110">
        <v>1</v>
      </c>
      <c r="T45" s="110">
        <v>1</v>
      </c>
      <c r="U45" s="110">
        <v>1</v>
      </c>
      <c r="V45" s="110">
        <v>1</v>
      </c>
      <c r="W45" s="110">
        <v>1</v>
      </c>
      <c r="X45" s="110">
        <v>1</v>
      </c>
      <c r="Y45" s="110">
        <v>1</v>
      </c>
      <c r="Z45" s="111"/>
      <c r="AA45" s="110">
        <v>1</v>
      </c>
      <c r="AB45" s="110">
        <v>1</v>
      </c>
      <c r="AC45" s="110">
        <v>1</v>
      </c>
      <c r="AD45" s="110">
        <v>1</v>
      </c>
      <c r="AE45" s="110">
        <v>1</v>
      </c>
      <c r="AF45" s="110">
        <v>0</v>
      </c>
      <c r="AG45" s="110">
        <v>1</v>
      </c>
      <c r="AH45" s="110">
        <v>1</v>
      </c>
      <c r="AI45" s="110">
        <v>1</v>
      </c>
      <c r="AJ45" s="110">
        <v>1</v>
      </c>
      <c r="AK45" s="110">
        <v>1</v>
      </c>
      <c r="AL45" s="110">
        <v>1</v>
      </c>
      <c r="AM45" s="110">
        <v>1</v>
      </c>
      <c r="AN45" s="110">
        <v>1</v>
      </c>
      <c r="AO45" s="110">
        <v>1</v>
      </c>
      <c r="AP45" s="110">
        <v>1</v>
      </c>
      <c r="AQ45" s="110">
        <v>1</v>
      </c>
      <c r="AR45" s="110">
        <v>1</v>
      </c>
      <c r="AS45" s="110">
        <v>1</v>
      </c>
      <c r="AT45" s="110">
        <v>1</v>
      </c>
      <c r="AU45" s="110">
        <v>1</v>
      </c>
      <c r="AV45" s="110">
        <v>1</v>
      </c>
      <c r="AW45" s="110">
        <v>1</v>
      </c>
      <c r="AX45" s="110">
        <v>1</v>
      </c>
      <c r="AY45" s="110">
        <v>1</v>
      </c>
      <c r="AZ45" s="110">
        <v>0</v>
      </c>
      <c r="BA45" s="110">
        <v>0</v>
      </c>
      <c r="BB45" s="110">
        <v>1</v>
      </c>
      <c r="BC45" s="110">
        <v>1</v>
      </c>
      <c r="BD45" s="111"/>
      <c r="BE45" s="110">
        <v>1</v>
      </c>
      <c r="BF45" s="110">
        <v>0</v>
      </c>
      <c r="BG45" s="110">
        <v>1</v>
      </c>
      <c r="BH45" s="110">
        <v>1</v>
      </c>
      <c r="BI45" s="110">
        <v>1</v>
      </c>
      <c r="BJ45" s="110">
        <v>1</v>
      </c>
      <c r="BK45" s="110">
        <v>1</v>
      </c>
      <c r="BL45" s="110">
        <v>1</v>
      </c>
      <c r="BM45" s="110">
        <v>1</v>
      </c>
      <c r="BN45" s="110">
        <v>1</v>
      </c>
      <c r="BO45" s="110">
        <v>1</v>
      </c>
      <c r="BP45" s="110">
        <v>1</v>
      </c>
      <c r="BQ45" s="110">
        <v>1</v>
      </c>
      <c r="BR45" s="110">
        <v>1</v>
      </c>
      <c r="BS45" s="112">
        <f t="shared" si="23"/>
        <v>59</v>
      </c>
      <c r="BT45" s="113">
        <f t="shared" si="24"/>
        <v>93.650793650793645</v>
      </c>
      <c r="BU45" s="110">
        <v>1</v>
      </c>
      <c r="BV45" s="110">
        <v>1</v>
      </c>
      <c r="BW45" s="110">
        <v>1</v>
      </c>
      <c r="BX45" s="110">
        <v>1</v>
      </c>
      <c r="BY45" s="110">
        <v>1</v>
      </c>
      <c r="BZ45" s="110">
        <v>1</v>
      </c>
      <c r="CA45" s="111"/>
      <c r="CB45" s="115">
        <v>1</v>
      </c>
      <c r="CC45" s="115">
        <v>1</v>
      </c>
      <c r="CD45" s="115">
        <v>1</v>
      </c>
      <c r="CE45" s="115">
        <v>1</v>
      </c>
      <c r="CF45" s="115">
        <v>1</v>
      </c>
      <c r="CG45" s="115">
        <v>1</v>
      </c>
      <c r="CH45" s="131"/>
      <c r="CI45" s="116">
        <f t="shared" si="21"/>
        <v>12</v>
      </c>
      <c r="CJ45" s="113">
        <f t="shared" si="22"/>
        <v>100</v>
      </c>
      <c r="CK45" s="117"/>
      <c r="QF45" s="93"/>
    </row>
    <row r="46" spans="1:448" ht="30" customHeight="1" x14ac:dyDescent="0.2">
      <c r="A46" s="81" t="s">
        <v>6561</v>
      </c>
      <c r="B46" s="81">
        <v>14</v>
      </c>
      <c r="C46" s="82" t="s">
        <v>431</v>
      </c>
      <c r="D46" s="110">
        <v>1</v>
      </c>
      <c r="E46" s="110">
        <v>0</v>
      </c>
      <c r="F46" s="110">
        <v>1</v>
      </c>
      <c r="G46" s="110">
        <v>1</v>
      </c>
      <c r="H46" s="110">
        <v>0</v>
      </c>
      <c r="I46" s="110">
        <v>0</v>
      </c>
      <c r="J46" s="110">
        <v>1</v>
      </c>
      <c r="K46" s="110">
        <v>0</v>
      </c>
      <c r="L46" s="110">
        <v>1</v>
      </c>
      <c r="M46" s="110">
        <v>1</v>
      </c>
      <c r="N46" s="111"/>
      <c r="O46" s="110">
        <v>1</v>
      </c>
      <c r="P46" s="110">
        <v>1</v>
      </c>
      <c r="Q46" s="111"/>
      <c r="R46" s="110">
        <v>1</v>
      </c>
      <c r="S46" s="110">
        <v>1</v>
      </c>
      <c r="T46" s="110">
        <v>0</v>
      </c>
      <c r="U46" s="110">
        <v>1</v>
      </c>
      <c r="V46" s="110">
        <v>1</v>
      </c>
      <c r="W46" s="110">
        <v>1</v>
      </c>
      <c r="X46" s="110">
        <v>1</v>
      </c>
      <c r="Y46" s="110">
        <v>1</v>
      </c>
      <c r="Z46" s="111"/>
      <c r="AA46" s="110">
        <v>1</v>
      </c>
      <c r="AB46" s="110">
        <v>1</v>
      </c>
      <c r="AC46" s="110">
        <v>1</v>
      </c>
      <c r="AD46" s="110">
        <v>1</v>
      </c>
      <c r="AE46" s="110">
        <v>1</v>
      </c>
      <c r="AF46" s="110">
        <v>0</v>
      </c>
      <c r="AG46" s="110">
        <v>1</v>
      </c>
      <c r="AH46" s="110">
        <v>1</v>
      </c>
      <c r="AI46" s="110">
        <v>1</v>
      </c>
      <c r="AJ46" s="110">
        <v>1</v>
      </c>
      <c r="AK46" s="110">
        <v>1</v>
      </c>
      <c r="AL46" s="110">
        <v>1</v>
      </c>
      <c r="AM46" s="110">
        <v>1</v>
      </c>
      <c r="AN46" s="110">
        <v>1</v>
      </c>
      <c r="AO46" s="110">
        <v>1</v>
      </c>
      <c r="AP46" s="110">
        <v>0</v>
      </c>
      <c r="AQ46" s="110">
        <v>1</v>
      </c>
      <c r="AR46" s="110">
        <v>1</v>
      </c>
      <c r="AS46" s="110">
        <v>1</v>
      </c>
      <c r="AT46" s="110">
        <v>1</v>
      </c>
      <c r="AU46" s="110">
        <v>1</v>
      </c>
      <c r="AV46" s="110">
        <v>1</v>
      </c>
      <c r="AW46" s="110">
        <v>1</v>
      </c>
      <c r="AX46" s="110">
        <v>1</v>
      </c>
      <c r="AY46" s="110">
        <v>1</v>
      </c>
      <c r="AZ46" s="110">
        <v>0</v>
      </c>
      <c r="BA46" s="110">
        <v>0</v>
      </c>
      <c r="BB46" s="110">
        <v>0</v>
      </c>
      <c r="BC46" s="110">
        <v>0</v>
      </c>
      <c r="BD46" s="111"/>
      <c r="BE46" s="110">
        <v>0</v>
      </c>
      <c r="BF46" s="110">
        <v>1</v>
      </c>
      <c r="BG46" s="110">
        <v>1</v>
      </c>
      <c r="BH46" s="110">
        <v>1</v>
      </c>
      <c r="BI46" s="110">
        <v>1</v>
      </c>
      <c r="BJ46" s="110">
        <v>1</v>
      </c>
      <c r="BK46" s="110">
        <v>1</v>
      </c>
      <c r="BL46" s="110">
        <v>1</v>
      </c>
      <c r="BM46" s="110">
        <v>1</v>
      </c>
      <c r="BN46" s="110">
        <v>1</v>
      </c>
      <c r="BO46" s="110">
        <v>1</v>
      </c>
      <c r="BP46" s="110">
        <v>1</v>
      </c>
      <c r="BQ46" s="110">
        <v>1</v>
      </c>
      <c r="BR46" s="110">
        <v>1</v>
      </c>
      <c r="BS46" s="112">
        <f t="shared" si="23"/>
        <v>51</v>
      </c>
      <c r="BT46" s="113">
        <f t="shared" si="24"/>
        <v>80.952380952380949</v>
      </c>
      <c r="BU46" s="110">
        <v>1</v>
      </c>
      <c r="BV46" s="110">
        <v>1</v>
      </c>
      <c r="BW46" s="110">
        <v>1</v>
      </c>
      <c r="BX46" s="110">
        <v>1</v>
      </c>
      <c r="BY46" s="110">
        <v>1</v>
      </c>
      <c r="BZ46" s="110">
        <v>1</v>
      </c>
      <c r="CA46" s="111"/>
      <c r="CB46" s="115">
        <v>0</v>
      </c>
      <c r="CC46" s="115">
        <v>0</v>
      </c>
      <c r="CD46" s="115">
        <v>0</v>
      </c>
      <c r="CE46" s="115">
        <v>0</v>
      </c>
      <c r="CF46" s="115">
        <v>0</v>
      </c>
      <c r="CG46" s="115">
        <v>0</v>
      </c>
      <c r="CH46" s="131"/>
      <c r="CI46" s="116">
        <f t="shared" si="21"/>
        <v>6</v>
      </c>
      <c r="CJ46" s="113">
        <f t="shared" si="22"/>
        <v>50</v>
      </c>
      <c r="CK46" s="117"/>
      <c r="QF46" s="93"/>
    </row>
    <row r="47" spans="1:448" s="129" customFormat="1" ht="18" customHeight="1" x14ac:dyDescent="0.25">
      <c r="A47" s="83" t="s">
        <v>6561</v>
      </c>
      <c r="B47" s="83"/>
      <c r="C47" s="164" t="s">
        <v>6575</v>
      </c>
      <c r="D47" s="120"/>
      <c r="E47" s="120"/>
      <c r="F47" s="120"/>
      <c r="G47" s="120"/>
      <c r="H47" s="120"/>
      <c r="I47" s="120"/>
      <c r="J47" s="121"/>
      <c r="K47" s="120"/>
      <c r="L47" s="120"/>
      <c r="M47" s="120"/>
      <c r="N47" s="122"/>
      <c r="O47" s="120"/>
      <c r="P47" s="120"/>
      <c r="Q47" s="120"/>
      <c r="R47" s="120"/>
      <c r="S47" s="120"/>
      <c r="T47" s="120"/>
      <c r="U47" s="120"/>
      <c r="V47" s="120"/>
      <c r="W47" s="120"/>
      <c r="X47" s="120"/>
      <c r="Y47" s="120"/>
      <c r="Z47" s="120"/>
      <c r="AA47" s="120"/>
      <c r="AB47" s="120"/>
      <c r="AC47" s="120"/>
      <c r="AD47" s="120"/>
      <c r="AE47" s="120"/>
      <c r="AF47" s="120"/>
      <c r="AG47" s="120"/>
      <c r="AH47" s="123"/>
      <c r="AI47" s="123"/>
      <c r="AJ47" s="120"/>
      <c r="AK47" s="123"/>
      <c r="AL47" s="123"/>
      <c r="AM47" s="120"/>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4">
        <f>AVERAGE(BS33:BS46)</f>
        <v>58.785714285714285</v>
      </c>
      <c r="BT47" s="124">
        <f>AVERAGE(BT33:BT46)</f>
        <v>93.310657596371897</v>
      </c>
      <c r="BU47" s="123"/>
      <c r="BV47" s="123"/>
      <c r="BW47" s="123"/>
      <c r="BX47" s="123"/>
      <c r="BY47" s="123"/>
      <c r="BZ47" s="123"/>
      <c r="CA47" s="121"/>
      <c r="CB47" s="125"/>
      <c r="CC47" s="125"/>
      <c r="CD47" s="125"/>
      <c r="CE47" s="125"/>
      <c r="CF47" s="125"/>
      <c r="CG47" s="125"/>
      <c r="CH47" s="126"/>
      <c r="CI47" s="124">
        <f>AVERAGE(CI33:CI46)</f>
        <v>10.571428571428571</v>
      </c>
      <c r="CJ47" s="124">
        <f>AVERAGE(CJ33:CJ46)</f>
        <v>91.666666666666671</v>
      </c>
      <c r="CK47" s="127"/>
      <c r="CL47" s="128"/>
      <c r="CM47" s="128"/>
      <c r="CN47" s="128"/>
      <c r="CO47" s="128"/>
      <c r="CP47" s="128"/>
      <c r="CQ47" s="128"/>
      <c r="CR47" s="128"/>
      <c r="CS47" s="128"/>
      <c r="CT47" s="128"/>
      <c r="CU47" s="128"/>
      <c r="CV47" s="128"/>
      <c r="CW47" s="128"/>
      <c r="CX47" s="128"/>
      <c r="CY47" s="128"/>
      <c r="CZ47" s="128"/>
      <c r="DA47" s="128"/>
      <c r="DB47" s="128"/>
      <c r="DC47" s="128"/>
      <c r="DD47" s="128"/>
      <c r="DE47" s="128"/>
      <c r="DF47" s="128"/>
      <c r="DG47" s="128"/>
      <c r="DH47" s="128"/>
      <c r="DI47" s="128"/>
      <c r="DJ47" s="128"/>
      <c r="DK47" s="128"/>
      <c r="DL47" s="128"/>
      <c r="DM47" s="128"/>
      <c r="DN47" s="128"/>
      <c r="DO47" s="128"/>
      <c r="DP47" s="128"/>
      <c r="DQ47" s="128"/>
      <c r="DR47" s="128"/>
      <c r="DS47" s="128"/>
      <c r="DT47" s="128"/>
      <c r="DU47" s="128"/>
      <c r="DV47" s="128"/>
      <c r="DW47" s="128"/>
      <c r="DX47" s="128"/>
      <c r="DY47" s="128"/>
      <c r="DZ47" s="128"/>
      <c r="EA47" s="128"/>
      <c r="EB47" s="128"/>
      <c r="EC47" s="128"/>
      <c r="ED47" s="128"/>
      <c r="EE47" s="128"/>
      <c r="EF47" s="128"/>
      <c r="EG47" s="128"/>
      <c r="EH47" s="128"/>
      <c r="EI47" s="128"/>
      <c r="EJ47" s="128"/>
      <c r="EK47" s="128"/>
      <c r="EL47" s="128"/>
      <c r="EM47" s="128"/>
      <c r="EN47" s="128"/>
      <c r="EO47" s="128"/>
      <c r="EP47" s="128"/>
      <c r="EQ47" s="128"/>
      <c r="ER47" s="128"/>
      <c r="ES47" s="128"/>
      <c r="ET47" s="128"/>
      <c r="EU47" s="128"/>
      <c r="EV47" s="128"/>
      <c r="EW47" s="128"/>
      <c r="EX47" s="128"/>
      <c r="EY47" s="128"/>
      <c r="EZ47" s="128"/>
      <c r="FA47" s="128"/>
      <c r="FB47" s="128"/>
      <c r="FC47" s="128"/>
      <c r="FD47" s="128"/>
      <c r="FE47" s="128"/>
      <c r="FF47" s="128"/>
      <c r="FG47" s="128"/>
      <c r="FH47" s="128"/>
      <c r="FI47" s="128"/>
      <c r="FJ47" s="128"/>
      <c r="FK47" s="128"/>
      <c r="FL47" s="128"/>
      <c r="FM47" s="128"/>
      <c r="FN47" s="128"/>
      <c r="FO47" s="128"/>
      <c r="FP47" s="128"/>
      <c r="FQ47" s="128"/>
      <c r="FR47" s="128"/>
      <c r="FS47" s="128"/>
      <c r="FT47" s="128"/>
      <c r="FU47" s="128"/>
      <c r="FV47" s="128"/>
      <c r="FW47" s="128"/>
      <c r="FX47" s="128"/>
      <c r="FY47" s="128"/>
      <c r="FZ47" s="128"/>
      <c r="GA47" s="128"/>
      <c r="GB47" s="128"/>
      <c r="GC47" s="128"/>
      <c r="GD47" s="128"/>
      <c r="GE47" s="128"/>
      <c r="GF47" s="128"/>
      <c r="GG47" s="128"/>
      <c r="GH47" s="128"/>
      <c r="GI47" s="128"/>
      <c r="GJ47" s="128"/>
      <c r="GK47" s="128"/>
      <c r="GL47" s="128"/>
      <c r="GM47" s="128"/>
      <c r="GN47" s="128"/>
      <c r="GO47" s="128"/>
      <c r="GP47" s="128"/>
      <c r="GQ47" s="128"/>
      <c r="GR47" s="128"/>
      <c r="GS47" s="128"/>
      <c r="GT47" s="128"/>
      <c r="GU47" s="128"/>
      <c r="GV47" s="128"/>
      <c r="GW47" s="128"/>
      <c r="GX47" s="128"/>
      <c r="GY47" s="128"/>
      <c r="GZ47" s="128"/>
      <c r="HA47" s="128"/>
      <c r="HB47" s="128"/>
      <c r="HC47" s="128"/>
      <c r="HD47" s="128"/>
      <c r="HE47" s="128"/>
      <c r="HF47" s="128"/>
      <c r="HG47" s="128"/>
      <c r="HH47" s="128"/>
      <c r="HI47" s="128"/>
      <c r="HJ47" s="128"/>
      <c r="HK47" s="128"/>
      <c r="HL47" s="128"/>
      <c r="HM47" s="128"/>
      <c r="HN47" s="128"/>
      <c r="HO47" s="128"/>
      <c r="HP47" s="128"/>
      <c r="HQ47" s="128"/>
      <c r="HR47" s="128"/>
      <c r="HS47" s="128"/>
      <c r="HT47" s="128"/>
      <c r="HU47" s="128"/>
      <c r="HV47" s="128"/>
      <c r="HW47" s="128"/>
      <c r="HX47" s="128"/>
      <c r="HY47" s="128"/>
      <c r="HZ47" s="128"/>
      <c r="IA47" s="128"/>
      <c r="IB47" s="128"/>
      <c r="IC47" s="128"/>
      <c r="ID47" s="128"/>
      <c r="IE47" s="128"/>
      <c r="IF47" s="128"/>
      <c r="IG47" s="128"/>
      <c r="IH47" s="128"/>
      <c r="II47" s="128"/>
      <c r="IJ47" s="128"/>
      <c r="IK47" s="128"/>
      <c r="IL47" s="128"/>
      <c r="IM47" s="128"/>
      <c r="IN47" s="128"/>
      <c r="IO47" s="128"/>
      <c r="IP47" s="128"/>
      <c r="IQ47" s="128"/>
      <c r="IR47" s="128"/>
      <c r="IS47" s="128"/>
      <c r="IT47" s="128"/>
      <c r="IU47" s="128"/>
      <c r="IV47" s="128"/>
      <c r="IW47" s="128"/>
      <c r="IX47" s="128"/>
      <c r="IY47" s="128"/>
      <c r="IZ47" s="128"/>
      <c r="JA47" s="128"/>
      <c r="JB47" s="128"/>
      <c r="JC47" s="128"/>
      <c r="JD47" s="128"/>
      <c r="JE47" s="128"/>
      <c r="JF47" s="128"/>
      <c r="JG47" s="128"/>
      <c r="JH47" s="128"/>
      <c r="JI47" s="128"/>
      <c r="JJ47" s="128"/>
      <c r="JK47" s="128"/>
      <c r="JL47" s="128"/>
      <c r="JM47" s="128"/>
      <c r="JN47" s="128"/>
      <c r="JO47" s="128"/>
      <c r="JP47" s="128"/>
      <c r="JQ47" s="128"/>
      <c r="JR47" s="128"/>
      <c r="JS47" s="128"/>
      <c r="JT47" s="128"/>
      <c r="JU47" s="128"/>
      <c r="JV47" s="128"/>
      <c r="JW47" s="128"/>
      <c r="JX47" s="128"/>
      <c r="JY47" s="128"/>
      <c r="JZ47" s="128"/>
      <c r="KA47" s="128"/>
      <c r="KB47" s="128"/>
      <c r="KC47" s="128"/>
      <c r="KD47" s="128"/>
      <c r="KE47" s="128"/>
      <c r="KF47" s="128"/>
      <c r="KG47" s="128"/>
      <c r="KH47" s="128"/>
      <c r="KI47" s="128"/>
      <c r="KJ47" s="128"/>
      <c r="KK47" s="128"/>
      <c r="KL47" s="128"/>
      <c r="KM47" s="128"/>
      <c r="KN47" s="128"/>
      <c r="KO47" s="128"/>
      <c r="KP47" s="128"/>
      <c r="KQ47" s="128"/>
      <c r="KR47" s="128"/>
      <c r="KS47" s="128"/>
      <c r="KT47" s="128"/>
      <c r="KU47" s="128"/>
      <c r="KV47" s="128"/>
      <c r="KW47" s="128"/>
      <c r="KX47" s="128"/>
      <c r="KY47" s="128"/>
      <c r="KZ47" s="128"/>
      <c r="LA47" s="128"/>
      <c r="LB47" s="128"/>
      <c r="LC47" s="128"/>
      <c r="LD47" s="128"/>
      <c r="LE47" s="128"/>
      <c r="LF47" s="128"/>
      <c r="LG47" s="128"/>
      <c r="LH47" s="128"/>
      <c r="LI47" s="128"/>
      <c r="LJ47" s="128"/>
      <c r="LK47" s="128"/>
      <c r="LL47" s="128"/>
      <c r="LM47" s="128"/>
      <c r="LN47" s="128"/>
      <c r="LO47" s="128"/>
      <c r="LP47" s="128"/>
      <c r="LQ47" s="128"/>
      <c r="LR47" s="128"/>
      <c r="LS47" s="128"/>
      <c r="LT47" s="128"/>
      <c r="LU47" s="128"/>
      <c r="LV47" s="128"/>
      <c r="LW47" s="128"/>
      <c r="LX47" s="128"/>
      <c r="LY47" s="128"/>
      <c r="LZ47" s="128"/>
      <c r="MA47" s="128"/>
      <c r="MB47" s="128"/>
      <c r="MC47" s="128"/>
      <c r="MD47" s="128"/>
      <c r="ME47" s="128"/>
      <c r="MF47" s="128"/>
      <c r="MG47" s="128"/>
      <c r="MH47" s="128"/>
      <c r="MI47" s="128"/>
      <c r="MJ47" s="128"/>
      <c r="MK47" s="128"/>
      <c r="ML47" s="128"/>
      <c r="MM47" s="128"/>
      <c r="MN47" s="128"/>
      <c r="MO47" s="128"/>
      <c r="MP47" s="128"/>
      <c r="MQ47" s="128"/>
      <c r="MR47" s="128"/>
      <c r="MS47" s="128"/>
      <c r="MT47" s="128"/>
      <c r="MU47" s="128"/>
      <c r="MV47" s="128"/>
      <c r="MW47" s="128"/>
      <c r="MX47" s="128"/>
      <c r="MY47" s="128"/>
      <c r="MZ47" s="128"/>
      <c r="NA47" s="128"/>
      <c r="NB47" s="128"/>
      <c r="NC47" s="128"/>
      <c r="ND47" s="128"/>
      <c r="NE47" s="128"/>
      <c r="NF47" s="128"/>
      <c r="NG47" s="128"/>
      <c r="NH47" s="128"/>
      <c r="NI47" s="128"/>
      <c r="NJ47" s="128"/>
      <c r="NK47" s="128"/>
      <c r="NL47" s="128"/>
      <c r="NM47" s="128"/>
      <c r="NN47" s="128"/>
      <c r="NO47" s="128"/>
      <c r="NP47" s="128"/>
      <c r="NQ47" s="128"/>
      <c r="NR47" s="128"/>
      <c r="NS47" s="128"/>
      <c r="NT47" s="128"/>
      <c r="NU47" s="128"/>
      <c r="NV47" s="128"/>
      <c r="NW47" s="128"/>
      <c r="NX47" s="128"/>
      <c r="NY47" s="128"/>
      <c r="NZ47" s="128"/>
      <c r="OA47" s="128"/>
      <c r="OB47" s="128"/>
      <c r="OC47" s="128"/>
      <c r="OD47" s="128"/>
      <c r="OE47" s="128"/>
      <c r="OF47" s="128"/>
      <c r="OG47" s="128"/>
      <c r="OH47" s="128"/>
      <c r="OI47" s="128"/>
      <c r="OJ47" s="128"/>
      <c r="OK47" s="128"/>
      <c r="OL47" s="128"/>
      <c r="OM47" s="128"/>
      <c r="ON47" s="128"/>
      <c r="OO47" s="128"/>
      <c r="OP47" s="128"/>
      <c r="OQ47" s="128"/>
      <c r="OR47" s="128"/>
      <c r="OS47" s="128"/>
      <c r="OT47" s="128"/>
      <c r="OU47" s="128"/>
      <c r="OV47" s="128"/>
      <c r="OW47" s="128"/>
      <c r="OX47" s="128"/>
      <c r="OY47" s="128"/>
      <c r="OZ47" s="128"/>
      <c r="PA47" s="128"/>
      <c r="PB47" s="128"/>
      <c r="PC47" s="128"/>
      <c r="PD47" s="128"/>
      <c r="PE47" s="128"/>
      <c r="PF47" s="128"/>
      <c r="PG47" s="128"/>
      <c r="PH47" s="128"/>
      <c r="PI47" s="128"/>
      <c r="PJ47" s="128"/>
      <c r="PK47" s="128"/>
      <c r="PL47" s="128"/>
      <c r="PM47" s="128"/>
      <c r="PN47" s="128"/>
      <c r="PO47" s="128"/>
      <c r="PP47" s="128"/>
      <c r="PQ47" s="128"/>
      <c r="PR47" s="128"/>
      <c r="PS47" s="128"/>
      <c r="PT47" s="128"/>
      <c r="PU47" s="128"/>
      <c r="PV47" s="128"/>
      <c r="PW47" s="128"/>
      <c r="PX47" s="128"/>
      <c r="PY47" s="128"/>
      <c r="PZ47" s="128"/>
      <c r="QA47" s="128"/>
      <c r="QB47" s="128"/>
      <c r="QC47" s="128"/>
      <c r="QD47" s="128"/>
      <c r="QE47" s="128"/>
      <c r="QF47" s="128"/>
    </row>
    <row r="48" spans="1:448" ht="30" customHeight="1" x14ac:dyDescent="0.2">
      <c r="A48" s="81" t="s">
        <v>6563</v>
      </c>
      <c r="B48" s="81">
        <v>1</v>
      </c>
      <c r="C48" s="82" t="s">
        <v>6565</v>
      </c>
      <c r="D48" s="110">
        <v>1</v>
      </c>
      <c r="E48" s="110">
        <v>1</v>
      </c>
      <c r="F48" s="110">
        <v>1</v>
      </c>
      <c r="G48" s="110">
        <v>1</v>
      </c>
      <c r="H48" s="110">
        <v>1</v>
      </c>
      <c r="I48" s="110">
        <v>1</v>
      </c>
      <c r="J48" s="110">
        <v>0</v>
      </c>
      <c r="K48" s="110">
        <v>0</v>
      </c>
      <c r="L48" s="110">
        <v>1</v>
      </c>
      <c r="M48" s="110">
        <v>1</v>
      </c>
      <c r="N48" s="110"/>
      <c r="O48" s="110">
        <v>1</v>
      </c>
      <c r="P48" s="110">
        <v>1</v>
      </c>
      <c r="Q48" s="111"/>
      <c r="R48" s="110">
        <v>1</v>
      </c>
      <c r="S48" s="110">
        <v>1</v>
      </c>
      <c r="T48" s="110">
        <v>1</v>
      </c>
      <c r="U48" s="110">
        <v>0</v>
      </c>
      <c r="V48" s="110">
        <v>1</v>
      </c>
      <c r="W48" s="110">
        <v>1</v>
      </c>
      <c r="X48" s="110">
        <v>1</v>
      </c>
      <c r="Y48" s="110">
        <v>1</v>
      </c>
      <c r="Z48" s="111"/>
      <c r="AA48" s="110">
        <v>0</v>
      </c>
      <c r="AB48" s="110">
        <v>0</v>
      </c>
      <c r="AC48" s="110">
        <v>1</v>
      </c>
      <c r="AD48" s="110">
        <v>1</v>
      </c>
      <c r="AE48" s="110">
        <v>1</v>
      </c>
      <c r="AF48" s="110">
        <v>1</v>
      </c>
      <c r="AG48" s="110">
        <v>1</v>
      </c>
      <c r="AH48" s="110">
        <v>1</v>
      </c>
      <c r="AI48" s="110">
        <v>1</v>
      </c>
      <c r="AJ48" s="110">
        <v>1</v>
      </c>
      <c r="AK48" s="110">
        <v>1</v>
      </c>
      <c r="AL48" s="110">
        <v>1</v>
      </c>
      <c r="AM48" s="110">
        <v>1</v>
      </c>
      <c r="AN48" s="110">
        <v>1</v>
      </c>
      <c r="AO48" s="110">
        <v>1</v>
      </c>
      <c r="AP48" s="110">
        <v>0</v>
      </c>
      <c r="AQ48" s="110">
        <v>1</v>
      </c>
      <c r="AR48" s="110">
        <v>1</v>
      </c>
      <c r="AS48" s="110">
        <v>1</v>
      </c>
      <c r="AT48" s="110">
        <v>1</v>
      </c>
      <c r="AU48" s="110">
        <v>1</v>
      </c>
      <c r="AV48" s="110">
        <v>1</v>
      </c>
      <c r="AW48" s="110">
        <v>1</v>
      </c>
      <c r="AX48" s="110">
        <v>1</v>
      </c>
      <c r="AY48" s="110">
        <v>1</v>
      </c>
      <c r="AZ48" s="110">
        <v>1</v>
      </c>
      <c r="BA48" s="110">
        <v>1</v>
      </c>
      <c r="BB48" s="110">
        <v>0</v>
      </c>
      <c r="BC48" s="110">
        <v>1</v>
      </c>
      <c r="BD48" s="111"/>
      <c r="BE48" s="110">
        <v>1</v>
      </c>
      <c r="BF48" s="110">
        <v>0</v>
      </c>
      <c r="BG48" s="110">
        <v>1</v>
      </c>
      <c r="BH48" s="110">
        <v>1</v>
      </c>
      <c r="BI48" s="110">
        <v>1</v>
      </c>
      <c r="BJ48" s="110">
        <v>1</v>
      </c>
      <c r="BK48" s="110">
        <v>1</v>
      </c>
      <c r="BL48" s="110">
        <v>1</v>
      </c>
      <c r="BM48" s="110">
        <v>1</v>
      </c>
      <c r="BN48" s="110">
        <v>1</v>
      </c>
      <c r="BO48" s="110">
        <v>1</v>
      </c>
      <c r="BP48" s="110">
        <v>1</v>
      </c>
      <c r="BQ48" s="110">
        <v>1</v>
      </c>
      <c r="BR48" s="110">
        <v>1</v>
      </c>
      <c r="BS48" s="112">
        <f>SUM(D48:BR48)</f>
        <v>55</v>
      </c>
      <c r="BT48" s="113">
        <f>BS48/($BR$3-4)*100</f>
        <v>87.301587301587304</v>
      </c>
      <c r="BU48" s="110">
        <v>1</v>
      </c>
      <c r="BV48" s="110">
        <v>1</v>
      </c>
      <c r="BW48" s="110">
        <v>1</v>
      </c>
      <c r="BX48" s="110">
        <v>1</v>
      </c>
      <c r="BY48" s="110">
        <v>1</v>
      </c>
      <c r="BZ48" s="110">
        <v>1</v>
      </c>
      <c r="CA48" s="111"/>
      <c r="CB48" s="134">
        <v>0</v>
      </c>
      <c r="CC48" s="134">
        <v>1</v>
      </c>
      <c r="CD48" s="134">
        <v>1</v>
      </c>
      <c r="CE48" s="134">
        <v>1</v>
      </c>
      <c r="CF48" s="134">
        <v>1</v>
      </c>
      <c r="CG48" s="134">
        <v>1</v>
      </c>
      <c r="CH48" s="130"/>
      <c r="CI48" s="116">
        <f t="shared" ref="CI48:CI51" si="27">SUM(BU48:CH48)</f>
        <v>11</v>
      </c>
      <c r="CJ48" s="113">
        <f t="shared" ref="CJ48:CJ108" si="28">CI48/($CH$3-2)*100</f>
        <v>91.666666666666657</v>
      </c>
      <c r="CK48" s="117"/>
      <c r="QF48" s="93"/>
    </row>
    <row r="49" spans="1:448" ht="30" customHeight="1" x14ac:dyDescent="0.2">
      <c r="A49" s="81" t="s">
        <v>6563</v>
      </c>
      <c r="B49" s="81">
        <v>2</v>
      </c>
      <c r="C49" s="82" t="s">
        <v>167</v>
      </c>
      <c r="D49" s="110">
        <v>1</v>
      </c>
      <c r="E49" s="110">
        <v>1</v>
      </c>
      <c r="F49" s="110">
        <v>1</v>
      </c>
      <c r="G49" s="110">
        <v>1</v>
      </c>
      <c r="H49" s="110">
        <v>1</v>
      </c>
      <c r="I49" s="110">
        <v>1</v>
      </c>
      <c r="J49" s="110">
        <v>1</v>
      </c>
      <c r="K49" s="110">
        <v>1</v>
      </c>
      <c r="L49" s="110">
        <v>1</v>
      </c>
      <c r="M49" s="110">
        <v>1</v>
      </c>
      <c r="N49" s="110"/>
      <c r="O49" s="110">
        <v>1</v>
      </c>
      <c r="P49" s="110">
        <v>1</v>
      </c>
      <c r="Q49" s="111"/>
      <c r="R49" s="110">
        <v>1</v>
      </c>
      <c r="S49" s="110">
        <v>1</v>
      </c>
      <c r="T49" s="110">
        <v>1</v>
      </c>
      <c r="U49" s="110">
        <v>1</v>
      </c>
      <c r="V49" s="110">
        <v>1</v>
      </c>
      <c r="W49" s="110">
        <v>1</v>
      </c>
      <c r="X49" s="110">
        <v>1</v>
      </c>
      <c r="Y49" s="110">
        <v>1</v>
      </c>
      <c r="Z49" s="111"/>
      <c r="AA49" s="110">
        <v>1</v>
      </c>
      <c r="AB49" s="110">
        <v>1</v>
      </c>
      <c r="AC49" s="110">
        <v>1</v>
      </c>
      <c r="AD49" s="110">
        <v>1</v>
      </c>
      <c r="AE49" s="110">
        <v>1</v>
      </c>
      <c r="AF49" s="110">
        <v>1</v>
      </c>
      <c r="AG49" s="110">
        <v>1</v>
      </c>
      <c r="AH49" s="110">
        <v>1</v>
      </c>
      <c r="AI49" s="110">
        <v>1</v>
      </c>
      <c r="AJ49" s="110">
        <v>1</v>
      </c>
      <c r="AK49" s="110">
        <v>1</v>
      </c>
      <c r="AL49" s="110">
        <v>1</v>
      </c>
      <c r="AM49" s="110">
        <v>1</v>
      </c>
      <c r="AN49" s="110">
        <v>1</v>
      </c>
      <c r="AO49" s="110">
        <v>1</v>
      </c>
      <c r="AP49" s="110">
        <v>1</v>
      </c>
      <c r="AQ49" s="110">
        <v>1</v>
      </c>
      <c r="AR49" s="110">
        <v>1</v>
      </c>
      <c r="AS49" s="110">
        <v>1</v>
      </c>
      <c r="AT49" s="110">
        <v>1</v>
      </c>
      <c r="AU49" s="110">
        <v>1</v>
      </c>
      <c r="AV49" s="110">
        <v>1</v>
      </c>
      <c r="AW49" s="110">
        <v>1</v>
      </c>
      <c r="AX49" s="110">
        <v>1</v>
      </c>
      <c r="AY49" s="110">
        <v>1</v>
      </c>
      <c r="AZ49" s="110">
        <v>1</v>
      </c>
      <c r="BA49" s="110">
        <v>1</v>
      </c>
      <c r="BB49" s="110">
        <v>0</v>
      </c>
      <c r="BC49" s="110">
        <v>1</v>
      </c>
      <c r="BD49" s="111"/>
      <c r="BE49" s="110">
        <v>0</v>
      </c>
      <c r="BF49" s="110">
        <v>1</v>
      </c>
      <c r="BG49" s="110">
        <v>1</v>
      </c>
      <c r="BH49" s="110">
        <v>1</v>
      </c>
      <c r="BI49" s="110">
        <v>1</v>
      </c>
      <c r="BJ49" s="110">
        <v>1</v>
      </c>
      <c r="BK49" s="110">
        <v>1</v>
      </c>
      <c r="BL49" s="110">
        <v>1</v>
      </c>
      <c r="BM49" s="110">
        <v>1</v>
      </c>
      <c r="BN49" s="110">
        <v>1</v>
      </c>
      <c r="BO49" s="110">
        <v>1</v>
      </c>
      <c r="BP49" s="110">
        <v>1</v>
      </c>
      <c r="BQ49" s="110">
        <v>1</v>
      </c>
      <c r="BR49" s="110">
        <v>1</v>
      </c>
      <c r="BS49" s="112">
        <f t="shared" ref="BS49:BS51" si="29">SUM(D49:BR49)</f>
        <v>61</v>
      </c>
      <c r="BT49" s="113">
        <f t="shared" ref="BT49:BT51" si="30">BS49/($BR$3-4)*100</f>
        <v>96.825396825396822</v>
      </c>
      <c r="BU49" s="110">
        <v>1</v>
      </c>
      <c r="BV49" s="110">
        <v>1</v>
      </c>
      <c r="BW49" s="110">
        <v>1</v>
      </c>
      <c r="BX49" s="110">
        <v>1</v>
      </c>
      <c r="BY49" s="110">
        <v>1</v>
      </c>
      <c r="BZ49" s="110">
        <v>1</v>
      </c>
      <c r="CA49" s="111"/>
      <c r="CB49" s="115">
        <v>0</v>
      </c>
      <c r="CC49" s="115">
        <v>1</v>
      </c>
      <c r="CD49" s="115">
        <v>0</v>
      </c>
      <c r="CE49" s="115">
        <v>1</v>
      </c>
      <c r="CF49" s="115">
        <v>1</v>
      </c>
      <c r="CG49" s="115">
        <v>1</v>
      </c>
      <c r="CH49" s="131"/>
      <c r="CI49" s="116">
        <f t="shared" si="27"/>
        <v>10</v>
      </c>
      <c r="CJ49" s="113">
        <f t="shared" si="28"/>
        <v>83.333333333333343</v>
      </c>
      <c r="CK49" s="117"/>
      <c r="QF49" s="93"/>
    </row>
    <row r="50" spans="1:448" ht="30" customHeight="1" x14ac:dyDescent="0.2">
      <c r="A50" s="81" t="s">
        <v>6563</v>
      </c>
      <c r="B50" s="81">
        <v>3</v>
      </c>
      <c r="C50" s="82" t="s">
        <v>168</v>
      </c>
      <c r="D50" s="110">
        <v>1</v>
      </c>
      <c r="E50" s="110">
        <v>1</v>
      </c>
      <c r="F50" s="110">
        <v>1</v>
      </c>
      <c r="G50" s="110">
        <v>1</v>
      </c>
      <c r="H50" s="110">
        <v>1</v>
      </c>
      <c r="I50" s="110">
        <v>1</v>
      </c>
      <c r="J50" s="110">
        <v>1</v>
      </c>
      <c r="K50" s="110">
        <v>0</v>
      </c>
      <c r="L50" s="110">
        <v>1</v>
      </c>
      <c r="M50" s="110">
        <v>1</v>
      </c>
      <c r="N50" s="110"/>
      <c r="O50" s="110">
        <v>1</v>
      </c>
      <c r="P50" s="110">
        <v>1</v>
      </c>
      <c r="Q50" s="111"/>
      <c r="R50" s="110">
        <v>1</v>
      </c>
      <c r="S50" s="110">
        <v>1</v>
      </c>
      <c r="T50" s="110">
        <v>1</v>
      </c>
      <c r="U50" s="110">
        <v>1</v>
      </c>
      <c r="V50" s="110">
        <v>1</v>
      </c>
      <c r="W50" s="110">
        <v>1</v>
      </c>
      <c r="X50" s="110">
        <v>1</v>
      </c>
      <c r="Y50" s="110">
        <v>1</v>
      </c>
      <c r="Z50" s="111"/>
      <c r="AA50" s="110">
        <v>1</v>
      </c>
      <c r="AB50" s="110">
        <v>1</v>
      </c>
      <c r="AC50" s="110">
        <v>1</v>
      </c>
      <c r="AD50" s="110">
        <v>1</v>
      </c>
      <c r="AE50" s="110">
        <v>1</v>
      </c>
      <c r="AF50" s="110">
        <v>1</v>
      </c>
      <c r="AG50" s="110">
        <v>1</v>
      </c>
      <c r="AH50" s="110">
        <v>1</v>
      </c>
      <c r="AI50" s="110">
        <v>1</v>
      </c>
      <c r="AJ50" s="110">
        <v>1</v>
      </c>
      <c r="AK50" s="110">
        <v>1</v>
      </c>
      <c r="AL50" s="110">
        <v>1</v>
      </c>
      <c r="AM50" s="110">
        <v>1</v>
      </c>
      <c r="AN50" s="110">
        <v>1</v>
      </c>
      <c r="AO50" s="110">
        <v>1</v>
      </c>
      <c r="AP50" s="110">
        <v>0</v>
      </c>
      <c r="AQ50" s="110">
        <v>1</v>
      </c>
      <c r="AR50" s="110">
        <v>1</v>
      </c>
      <c r="AS50" s="110">
        <v>1</v>
      </c>
      <c r="AT50" s="110">
        <v>1</v>
      </c>
      <c r="AU50" s="110">
        <v>1</v>
      </c>
      <c r="AV50" s="110">
        <v>1</v>
      </c>
      <c r="AW50" s="110">
        <v>1</v>
      </c>
      <c r="AX50" s="110">
        <v>1</v>
      </c>
      <c r="AY50" s="110">
        <v>1</v>
      </c>
      <c r="AZ50" s="110">
        <v>1</v>
      </c>
      <c r="BA50" s="110">
        <v>1</v>
      </c>
      <c r="BB50" s="110">
        <v>0</v>
      </c>
      <c r="BC50" s="110">
        <v>1</v>
      </c>
      <c r="BD50" s="111"/>
      <c r="BE50" s="110">
        <v>0</v>
      </c>
      <c r="BF50" s="110">
        <v>1</v>
      </c>
      <c r="BG50" s="110">
        <v>1</v>
      </c>
      <c r="BH50" s="110">
        <v>1</v>
      </c>
      <c r="BI50" s="110">
        <v>1</v>
      </c>
      <c r="BJ50" s="110">
        <v>1</v>
      </c>
      <c r="BK50" s="110">
        <v>1</v>
      </c>
      <c r="BL50" s="110">
        <v>1</v>
      </c>
      <c r="BM50" s="110">
        <v>1</v>
      </c>
      <c r="BN50" s="110">
        <v>1</v>
      </c>
      <c r="BO50" s="110">
        <v>1</v>
      </c>
      <c r="BP50" s="110">
        <v>1</v>
      </c>
      <c r="BQ50" s="110">
        <v>1</v>
      </c>
      <c r="BR50" s="110">
        <v>1</v>
      </c>
      <c r="BS50" s="112">
        <f t="shared" si="29"/>
        <v>59</v>
      </c>
      <c r="BT50" s="113">
        <f t="shared" si="30"/>
        <v>93.650793650793645</v>
      </c>
      <c r="BU50" s="110">
        <v>1</v>
      </c>
      <c r="BV50" s="110">
        <v>1</v>
      </c>
      <c r="BW50" s="110">
        <v>0</v>
      </c>
      <c r="BX50" s="110">
        <v>1</v>
      </c>
      <c r="BY50" s="110">
        <v>1</v>
      </c>
      <c r="BZ50" s="110">
        <v>1</v>
      </c>
      <c r="CA50" s="111"/>
      <c r="CB50" s="115">
        <v>0</v>
      </c>
      <c r="CC50" s="115">
        <v>1</v>
      </c>
      <c r="CD50" s="115">
        <v>0</v>
      </c>
      <c r="CE50" s="115">
        <v>1</v>
      </c>
      <c r="CF50" s="115">
        <v>1</v>
      </c>
      <c r="CG50" s="115">
        <v>1</v>
      </c>
      <c r="CH50" s="131"/>
      <c r="CI50" s="116">
        <f t="shared" si="27"/>
        <v>9</v>
      </c>
      <c r="CJ50" s="113">
        <f t="shared" si="28"/>
        <v>75</v>
      </c>
      <c r="CK50" s="117"/>
      <c r="QF50" s="93"/>
    </row>
    <row r="51" spans="1:448" ht="30" customHeight="1" x14ac:dyDescent="0.2">
      <c r="A51" s="81" t="s">
        <v>6563</v>
      </c>
      <c r="B51" s="81">
        <v>4</v>
      </c>
      <c r="C51" s="82" t="s">
        <v>225</v>
      </c>
      <c r="D51" s="110">
        <v>1</v>
      </c>
      <c r="E51" s="110">
        <v>1</v>
      </c>
      <c r="F51" s="110">
        <v>1</v>
      </c>
      <c r="G51" s="110">
        <v>1</v>
      </c>
      <c r="H51" s="110">
        <v>1</v>
      </c>
      <c r="I51" s="110">
        <v>1</v>
      </c>
      <c r="J51" s="110">
        <v>1</v>
      </c>
      <c r="K51" s="110">
        <v>0</v>
      </c>
      <c r="L51" s="110">
        <v>1</v>
      </c>
      <c r="M51" s="110">
        <v>1</v>
      </c>
      <c r="N51" s="110"/>
      <c r="O51" s="110">
        <v>1</v>
      </c>
      <c r="P51" s="110">
        <v>1</v>
      </c>
      <c r="Q51" s="111"/>
      <c r="R51" s="110">
        <v>1</v>
      </c>
      <c r="S51" s="110">
        <v>1</v>
      </c>
      <c r="T51" s="110">
        <v>1</v>
      </c>
      <c r="U51" s="110">
        <v>1</v>
      </c>
      <c r="V51" s="110">
        <v>1</v>
      </c>
      <c r="W51" s="110">
        <v>0</v>
      </c>
      <c r="X51" s="110">
        <v>1</v>
      </c>
      <c r="Y51" s="110">
        <v>1</v>
      </c>
      <c r="Z51" s="111"/>
      <c r="AA51" s="110">
        <v>0</v>
      </c>
      <c r="AB51" s="110">
        <v>0</v>
      </c>
      <c r="AC51" s="110">
        <v>1</v>
      </c>
      <c r="AD51" s="110">
        <v>1</v>
      </c>
      <c r="AE51" s="110">
        <v>1</v>
      </c>
      <c r="AF51" s="110">
        <v>1</v>
      </c>
      <c r="AG51" s="110">
        <v>1</v>
      </c>
      <c r="AH51" s="110">
        <v>0</v>
      </c>
      <c r="AI51" s="110">
        <v>1</v>
      </c>
      <c r="AJ51" s="110">
        <v>1</v>
      </c>
      <c r="AK51" s="110">
        <v>1</v>
      </c>
      <c r="AL51" s="110">
        <v>1</v>
      </c>
      <c r="AM51" s="110">
        <v>1</v>
      </c>
      <c r="AN51" s="110">
        <v>1</v>
      </c>
      <c r="AO51" s="110">
        <v>1</v>
      </c>
      <c r="AP51" s="110">
        <v>1</v>
      </c>
      <c r="AQ51" s="110">
        <v>1</v>
      </c>
      <c r="AR51" s="110">
        <v>1</v>
      </c>
      <c r="AS51" s="110">
        <v>1</v>
      </c>
      <c r="AT51" s="110">
        <v>1</v>
      </c>
      <c r="AU51" s="110">
        <v>1</v>
      </c>
      <c r="AV51" s="110">
        <v>1</v>
      </c>
      <c r="AW51" s="110">
        <v>1</v>
      </c>
      <c r="AX51" s="110">
        <v>1</v>
      </c>
      <c r="AY51" s="110">
        <v>1</v>
      </c>
      <c r="AZ51" s="110">
        <v>1</v>
      </c>
      <c r="BA51" s="110">
        <v>0</v>
      </c>
      <c r="BB51" s="110">
        <v>1</v>
      </c>
      <c r="BC51" s="110">
        <v>1</v>
      </c>
      <c r="BD51" s="111"/>
      <c r="BE51" s="110">
        <v>0</v>
      </c>
      <c r="BF51" s="110">
        <v>1</v>
      </c>
      <c r="BG51" s="110">
        <v>1</v>
      </c>
      <c r="BH51" s="110">
        <v>1</v>
      </c>
      <c r="BI51" s="110">
        <v>1</v>
      </c>
      <c r="BJ51" s="110">
        <v>1</v>
      </c>
      <c r="BK51" s="110">
        <v>1</v>
      </c>
      <c r="BL51" s="110">
        <v>1</v>
      </c>
      <c r="BM51" s="110">
        <v>1</v>
      </c>
      <c r="BN51" s="110">
        <v>1</v>
      </c>
      <c r="BO51" s="110">
        <v>1</v>
      </c>
      <c r="BP51" s="110">
        <v>1</v>
      </c>
      <c r="BQ51" s="110">
        <v>1</v>
      </c>
      <c r="BR51" s="110">
        <v>1</v>
      </c>
      <c r="BS51" s="112">
        <f t="shared" si="29"/>
        <v>56</v>
      </c>
      <c r="BT51" s="113">
        <f t="shared" si="30"/>
        <v>88.888888888888886</v>
      </c>
      <c r="BU51" s="110">
        <v>1</v>
      </c>
      <c r="BV51" s="110">
        <v>1</v>
      </c>
      <c r="BW51" s="110">
        <v>1</v>
      </c>
      <c r="BX51" s="110">
        <v>1</v>
      </c>
      <c r="BY51" s="110">
        <v>1</v>
      </c>
      <c r="BZ51" s="110">
        <v>1</v>
      </c>
      <c r="CA51" s="111"/>
      <c r="CB51" s="115">
        <v>1</v>
      </c>
      <c r="CC51" s="115">
        <v>1</v>
      </c>
      <c r="CD51" s="115">
        <v>1</v>
      </c>
      <c r="CE51" s="115">
        <v>1</v>
      </c>
      <c r="CF51" s="115">
        <v>1</v>
      </c>
      <c r="CG51" s="115">
        <v>1</v>
      </c>
      <c r="CH51" s="111"/>
      <c r="CI51" s="116">
        <f t="shared" si="27"/>
        <v>12</v>
      </c>
      <c r="CJ51" s="113">
        <f t="shared" si="28"/>
        <v>100</v>
      </c>
      <c r="CK51" s="117"/>
      <c r="QF51" s="93"/>
    </row>
    <row r="52" spans="1:448" s="129" customFormat="1" ht="18" customHeight="1" x14ac:dyDescent="0.25">
      <c r="A52" s="83" t="s">
        <v>6563</v>
      </c>
      <c r="B52" s="83"/>
      <c r="C52" s="164" t="s">
        <v>6575</v>
      </c>
      <c r="D52" s="120"/>
      <c r="E52" s="120"/>
      <c r="F52" s="120"/>
      <c r="G52" s="120"/>
      <c r="H52" s="120"/>
      <c r="I52" s="120"/>
      <c r="J52" s="121"/>
      <c r="K52" s="120"/>
      <c r="L52" s="120"/>
      <c r="M52" s="120"/>
      <c r="N52" s="122"/>
      <c r="O52" s="120"/>
      <c r="P52" s="120"/>
      <c r="Q52" s="120"/>
      <c r="R52" s="120"/>
      <c r="S52" s="120"/>
      <c r="T52" s="120"/>
      <c r="U52" s="120"/>
      <c r="V52" s="120"/>
      <c r="W52" s="120"/>
      <c r="X52" s="120"/>
      <c r="Y52" s="120"/>
      <c r="Z52" s="120"/>
      <c r="AA52" s="120"/>
      <c r="AB52" s="120"/>
      <c r="AC52" s="120"/>
      <c r="AD52" s="120"/>
      <c r="AE52" s="120"/>
      <c r="AF52" s="120"/>
      <c r="AG52" s="120"/>
      <c r="AH52" s="123"/>
      <c r="AI52" s="123"/>
      <c r="AJ52" s="120"/>
      <c r="AK52" s="123"/>
      <c r="AL52" s="123"/>
      <c r="AM52" s="120"/>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4">
        <f>AVERAGE(BS48:BS51)</f>
        <v>57.75</v>
      </c>
      <c r="BT52" s="124">
        <f>AVERAGE(BT48:BT51)</f>
        <v>91.666666666666657</v>
      </c>
      <c r="BU52" s="123"/>
      <c r="BV52" s="123"/>
      <c r="BW52" s="123"/>
      <c r="BX52" s="123"/>
      <c r="BY52" s="123"/>
      <c r="BZ52" s="123"/>
      <c r="CA52" s="121"/>
      <c r="CB52" s="125"/>
      <c r="CC52" s="125"/>
      <c r="CD52" s="125"/>
      <c r="CE52" s="125"/>
      <c r="CF52" s="125"/>
      <c r="CG52" s="125"/>
      <c r="CH52" s="126"/>
      <c r="CI52" s="124">
        <f>AVERAGE(CI48:CI51)</f>
        <v>10.5</v>
      </c>
      <c r="CJ52" s="124">
        <f>AVERAGE(CJ48:CJ51)</f>
        <v>87.5</v>
      </c>
      <c r="CK52" s="127"/>
      <c r="CL52" s="128"/>
      <c r="CM52" s="128"/>
      <c r="CN52" s="128"/>
      <c r="CO52" s="128"/>
      <c r="CP52" s="128"/>
      <c r="CQ52" s="128"/>
      <c r="CR52" s="128"/>
      <c r="CS52" s="128"/>
      <c r="CT52" s="128"/>
      <c r="CU52" s="128"/>
      <c r="CV52" s="128"/>
      <c r="CW52" s="128"/>
      <c r="CX52" s="128"/>
      <c r="CY52" s="128"/>
      <c r="CZ52" s="128"/>
      <c r="DA52" s="128"/>
      <c r="DB52" s="128"/>
      <c r="DC52" s="128"/>
      <c r="DD52" s="128"/>
      <c r="DE52" s="128"/>
      <c r="DF52" s="128"/>
      <c r="DG52" s="128"/>
      <c r="DH52" s="128"/>
      <c r="DI52" s="128"/>
      <c r="DJ52" s="128"/>
      <c r="DK52" s="128"/>
      <c r="DL52" s="128"/>
      <c r="DM52" s="128"/>
      <c r="DN52" s="128"/>
      <c r="DO52" s="128"/>
      <c r="DP52" s="128"/>
      <c r="DQ52" s="128"/>
      <c r="DR52" s="128"/>
      <c r="DS52" s="128"/>
      <c r="DT52" s="128"/>
      <c r="DU52" s="128"/>
      <c r="DV52" s="128"/>
      <c r="DW52" s="128"/>
      <c r="DX52" s="128"/>
      <c r="DY52" s="128"/>
      <c r="DZ52" s="128"/>
      <c r="EA52" s="128"/>
      <c r="EB52" s="128"/>
      <c r="EC52" s="128"/>
      <c r="ED52" s="128"/>
      <c r="EE52" s="128"/>
      <c r="EF52" s="128"/>
      <c r="EG52" s="128"/>
      <c r="EH52" s="128"/>
      <c r="EI52" s="128"/>
      <c r="EJ52" s="128"/>
      <c r="EK52" s="128"/>
      <c r="EL52" s="128"/>
      <c r="EM52" s="128"/>
      <c r="EN52" s="128"/>
      <c r="EO52" s="128"/>
      <c r="EP52" s="128"/>
      <c r="EQ52" s="128"/>
      <c r="ER52" s="128"/>
      <c r="ES52" s="128"/>
      <c r="ET52" s="128"/>
      <c r="EU52" s="128"/>
      <c r="EV52" s="128"/>
      <c r="EW52" s="128"/>
      <c r="EX52" s="128"/>
      <c r="EY52" s="128"/>
      <c r="EZ52" s="128"/>
      <c r="FA52" s="128"/>
      <c r="FB52" s="128"/>
      <c r="FC52" s="128"/>
      <c r="FD52" s="128"/>
      <c r="FE52" s="128"/>
      <c r="FF52" s="128"/>
      <c r="FG52" s="128"/>
      <c r="FH52" s="128"/>
      <c r="FI52" s="128"/>
      <c r="FJ52" s="128"/>
      <c r="FK52" s="128"/>
      <c r="FL52" s="128"/>
      <c r="FM52" s="128"/>
      <c r="FN52" s="128"/>
      <c r="FO52" s="128"/>
      <c r="FP52" s="128"/>
      <c r="FQ52" s="128"/>
      <c r="FR52" s="128"/>
      <c r="FS52" s="128"/>
      <c r="FT52" s="128"/>
      <c r="FU52" s="128"/>
      <c r="FV52" s="128"/>
      <c r="FW52" s="128"/>
      <c r="FX52" s="128"/>
      <c r="FY52" s="128"/>
      <c r="FZ52" s="128"/>
      <c r="GA52" s="128"/>
      <c r="GB52" s="128"/>
      <c r="GC52" s="128"/>
      <c r="GD52" s="128"/>
      <c r="GE52" s="128"/>
      <c r="GF52" s="128"/>
      <c r="GG52" s="128"/>
      <c r="GH52" s="128"/>
      <c r="GI52" s="128"/>
      <c r="GJ52" s="128"/>
      <c r="GK52" s="128"/>
      <c r="GL52" s="128"/>
      <c r="GM52" s="128"/>
      <c r="GN52" s="128"/>
      <c r="GO52" s="128"/>
      <c r="GP52" s="128"/>
      <c r="GQ52" s="128"/>
      <c r="GR52" s="128"/>
      <c r="GS52" s="128"/>
      <c r="GT52" s="128"/>
      <c r="GU52" s="128"/>
      <c r="GV52" s="128"/>
      <c r="GW52" s="128"/>
      <c r="GX52" s="128"/>
      <c r="GY52" s="128"/>
      <c r="GZ52" s="128"/>
      <c r="HA52" s="128"/>
      <c r="HB52" s="128"/>
      <c r="HC52" s="128"/>
      <c r="HD52" s="128"/>
      <c r="HE52" s="128"/>
      <c r="HF52" s="128"/>
      <c r="HG52" s="128"/>
      <c r="HH52" s="128"/>
      <c r="HI52" s="128"/>
      <c r="HJ52" s="128"/>
      <c r="HK52" s="128"/>
      <c r="HL52" s="128"/>
      <c r="HM52" s="128"/>
      <c r="HN52" s="128"/>
      <c r="HO52" s="128"/>
      <c r="HP52" s="128"/>
      <c r="HQ52" s="128"/>
      <c r="HR52" s="128"/>
      <c r="HS52" s="128"/>
      <c r="HT52" s="128"/>
      <c r="HU52" s="128"/>
      <c r="HV52" s="128"/>
      <c r="HW52" s="128"/>
      <c r="HX52" s="128"/>
      <c r="HY52" s="128"/>
      <c r="HZ52" s="128"/>
      <c r="IA52" s="128"/>
      <c r="IB52" s="128"/>
      <c r="IC52" s="128"/>
      <c r="ID52" s="128"/>
      <c r="IE52" s="128"/>
      <c r="IF52" s="128"/>
      <c r="IG52" s="128"/>
      <c r="IH52" s="128"/>
      <c r="II52" s="128"/>
      <c r="IJ52" s="128"/>
      <c r="IK52" s="128"/>
      <c r="IL52" s="128"/>
      <c r="IM52" s="128"/>
      <c r="IN52" s="128"/>
      <c r="IO52" s="128"/>
      <c r="IP52" s="128"/>
      <c r="IQ52" s="128"/>
      <c r="IR52" s="128"/>
      <c r="IS52" s="128"/>
      <c r="IT52" s="128"/>
      <c r="IU52" s="128"/>
      <c r="IV52" s="128"/>
      <c r="IW52" s="128"/>
      <c r="IX52" s="128"/>
      <c r="IY52" s="128"/>
      <c r="IZ52" s="128"/>
      <c r="JA52" s="128"/>
      <c r="JB52" s="128"/>
      <c r="JC52" s="128"/>
      <c r="JD52" s="128"/>
      <c r="JE52" s="128"/>
      <c r="JF52" s="128"/>
      <c r="JG52" s="128"/>
      <c r="JH52" s="128"/>
      <c r="JI52" s="128"/>
      <c r="JJ52" s="128"/>
      <c r="JK52" s="128"/>
      <c r="JL52" s="128"/>
      <c r="JM52" s="128"/>
      <c r="JN52" s="128"/>
      <c r="JO52" s="128"/>
      <c r="JP52" s="128"/>
      <c r="JQ52" s="128"/>
      <c r="JR52" s="128"/>
      <c r="JS52" s="128"/>
      <c r="JT52" s="128"/>
      <c r="JU52" s="128"/>
      <c r="JV52" s="128"/>
      <c r="JW52" s="128"/>
      <c r="JX52" s="128"/>
      <c r="JY52" s="128"/>
      <c r="JZ52" s="128"/>
      <c r="KA52" s="128"/>
      <c r="KB52" s="128"/>
      <c r="KC52" s="128"/>
      <c r="KD52" s="128"/>
      <c r="KE52" s="128"/>
      <c r="KF52" s="128"/>
      <c r="KG52" s="128"/>
      <c r="KH52" s="128"/>
      <c r="KI52" s="128"/>
      <c r="KJ52" s="128"/>
      <c r="KK52" s="128"/>
      <c r="KL52" s="128"/>
      <c r="KM52" s="128"/>
      <c r="KN52" s="128"/>
      <c r="KO52" s="128"/>
      <c r="KP52" s="128"/>
      <c r="KQ52" s="128"/>
      <c r="KR52" s="128"/>
      <c r="KS52" s="128"/>
      <c r="KT52" s="128"/>
      <c r="KU52" s="128"/>
      <c r="KV52" s="128"/>
      <c r="KW52" s="128"/>
      <c r="KX52" s="128"/>
      <c r="KY52" s="128"/>
      <c r="KZ52" s="128"/>
      <c r="LA52" s="128"/>
      <c r="LB52" s="128"/>
      <c r="LC52" s="128"/>
      <c r="LD52" s="128"/>
      <c r="LE52" s="128"/>
      <c r="LF52" s="128"/>
      <c r="LG52" s="128"/>
      <c r="LH52" s="128"/>
      <c r="LI52" s="128"/>
      <c r="LJ52" s="128"/>
      <c r="LK52" s="128"/>
      <c r="LL52" s="128"/>
      <c r="LM52" s="128"/>
      <c r="LN52" s="128"/>
      <c r="LO52" s="128"/>
      <c r="LP52" s="128"/>
      <c r="LQ52" s="128"/>
      <c r="LR52" s="128"/>
      <c r="LS52" s="128"/>
      <c r="LT52" s="128"/>
      <c r="LU52" s="128"/>
      <c r="LV52" s="128"/>
      <c r="LW52" s="128"/>
      <c r="LX52" s="128"/>
      <c r="LY52" s="128"/>
      <c r="LZ52" s="128"/>
      <c r="MA52" s="128"/>
      <c r="MB52" s="128"/>
      <c r="MC52" s="128"/>
      <c r="MD52" s="128"/>
      <c r="ME52" s="128"/>
      <c r="MF52" s="128"/>
      <c r="MG52" s="128"/>
      <c r="MH52" s="128"/>
      <c r="MI52" s="128"/>
      <c r="MJ52" s="128"/>
      <c r="MK52" s="128"/>
      <c r="ML52" s="128"/>
      <c r="MM52" s="128"/>
      <c r="MN52" s="128"/>
      <c r="MO52" s="128"/>
      <c r="MP52" s="128"/>
      <c r="MQ52" s="128"/>
      <c r="MR52" s="128"/>
      <c r="MS52" s="128"/>
      <c r="MT52" s="128"/>
      <c r="MU52" s="128"/>
      <c r="MV52" s="128"/>
      <c r="MW52" s="128"/>
      <c r="MX52" s="128"/>
      <c r="MY52" s="128"/>
      <c r="MZ52" s="128"/>
      <c r="NA52" s="128"/>
      <c r="NB52" s="128"/>
      <c r="NC52" s="128"/>
      <c r="ND52" s="128"/>
      <c r="NE52" s="128"/>
      <c r="NF52" s="128"/>
      <c r="NG52" s="128"/>
      <c r="NH52" s="128"/>
      <c r="NI52" s="128"/>
      <c r="NJ52" s="128"/>
      <c r="NK52" s="128"/>
      <c r="NL52" s="128"/>
      <c r="NM52" s="128"/>
      <c r="NN52" s="128"/>
      <c r="NO52" s="128"/>
      <c r="NP52" s="128"/>
      <c r="NQ52" s="128"/>
      <c r="NR52" s="128"/>
      <c r="NS52" s="128"/>
      <c r="NT52" s="128"/>
      <c r="NU52" s="128"/>
      <c r="NV52" s="128"/>
      <c r="NW52" s="128"/>
      <c r="NX52" s="128"/>
      <c r="NY52" s="128"/>
      <c r="NZ52" s="128"/>
      <c r="OA52" s="128"/>
      <c r="OB52" s="128"/>
      <c r="OC52" s="128"/>
      <c r="OD52" s="128"/>
      <c r="OE52" s="128"/>
      <c r="OF52" s="128"/>
      <c r="OG52" s="128"/>
      <c r="OH52" s="128"/>
      <c r="OI52" s="128"/>
      <c r="OJ52" s="128"/>
      <c r="OK52" s="128"/>
      <c r="OL52" s="128"/>
      <c r="OM52" s="128"/>
      <c r="ON52" s="128"/>
      <c r="OO52" s="128"/>
      <c r="OP52" s="128"/>
      <c r="OQ52" s="128"/>
      <c r="OR52" s="128"/>
      <c r="OS52" s="128"/>
      <c r="OT52" s="128"/>
      <c r="OU52" s="128"/>
      <c r="OV52" s="128"/>
      <c r="OW52" s="128"/>
      <c r="OX52" s="128"/>
      <c r="OY52" s="128"/>
      <c r="OZ52" s="128"/>
      <c r="PA52" s="128"/>
      <c r="PB52" s="128"/>
      <c r="PC52" s="128"/>
      <c r="PD52" s="128"/>
      <c r="PE52" s="128"/>
      <c r="PF52" s="128"/>
      <c r="PG52" s="128"/>
      <c r="PH52" s="128"/>
      <c r="PI52" s="128"/>
      <c r="PJ52" s="128"/>
      <c r="PK52" s="128"/>
      <c r="PL52" s="128"/>
      <c r="PM52" s="128"/>
      <c r="PN52" s="128"/>
      <c r="PO52" s="128"/>
      <c r="PP52" s="128"/>
      <c r="PQ52" s="128"/>
      <c r="PR52" s="128"/>
      <c r="PS52" s="128"/>
      <c r="PT52" s="128"/>
      <c r="PU52" s="128"/>
      <c r="PV52" s="128"/>
      <c r="PW52" s="128"/>
      <c r="PX52" s="128"/>
      <c r="PY52" s="128"/>
      <c r="PZ52" s="128"/>
      <c r="QA52" s="128"/>
      <c r="QB52" s="128"/>
      <c r="QC52" s="128"/>
      <c r="QD52" s="128"/>
      <c r="QE52" s="128"/>
      <c r="QF52" s="128"/>
    </row>
    <row r="53" spans="1:448" ht="30" customHeight="1" x14ac:dyDescent="0.2">
      <c r="A53" s="81" t="s">
        <v>6556</v>
      </c>
      <c r="B53" s="81">
        <v>1</v>
      </c>
      <c r="C53" s="82" t="s">
        <v>169</v>
      </c>
      <c r="D53" s="110">
        <v>1</v>
      </c>
      <c r="E53" s="110">
        <v>1</v>
      </c>
      <c r="F53" s="110">
        <v>1</v>
      </c>
      <c r="G53" s="110">
        <v>1</v>
      </c>
      <c r="H53" s="110">
        <v>1</v>
      </c>
      <c r="I53" s="110">
        <v>1</v>
      </c>
      <c r="J53" s="110">
        <v>1</v>
      </c>
      <c r="K53" s="110">
        <v>1</v>
      </c>
      <c r="L53" s="110">
        <v>1</v>
      </c>
      <c r="M53" s="110">
        <v>1</v>
      </c>
      <c r="N53" s="110"/>
      <c r="O53" s="110">
        <v>1</v>
      </c>
      <c r="P53" s="110">
        <v>1</v>
      </c>
      <c r="Q53" s="111"/>
      <c r="R53" s="110">
        <v>1</v>
      </c>
      <c r="S53" s="110">
        <v>1</v>
      </c>
      <c r="T53" s="110">
        <v>1</v>
      </c>
      <c r="U53" s="110">
        <v>1</v>
      </c>
      <c r="V53" s="110">
        <v>1</v>
      </c>
      <c r="W53" s="110">
        <v>1</v>
      </c>
      <c r="X53" s="110">
        <v>1</v>
      </c>
      <c r="Y53" s="110">
        <v>1</v>
      </c>
      <c r="Z53" s="111"/>
      <c r="AA53" s="110">
        <v>0</v>
      </c>
      <c r="AB53" s="110">
        <v>0</v>
      </c>
      <c r="AC53" s="110">
        <v>1</v>
      </c>
      <c r="AD53" s="110">
        <v>1</v>
      </c>
      <c r="AE53" s="110">
        <v>1</v>
      </c>
      <c r="AF53" s="110">
        <v>1</v>
      </c>
      <c r="AG53" s="110">
        <v>1</v>
      </c>
      <c r="AH53" s="110">
        <v>1</v>
      </c>
      <c r="AI53" s="110">
        <v>1</v>
      </c>
      <c r="AJ53" s="110">
        <v>1</v>
      </c>
      <c r="AK53" s="110">
        <v>1</v>
      </c>
      <c r="AL53" s="110">
        <v>1</v>
      </c>
      <c r="AM53" s="110">
        <v>1</v>
      </c>
      <c r="AN53" s="110">
        <v>1</v>
      </c>
      <c r="AO53" s="110">
        <v>1</v>
      </c>
      <c r="AP53" s="110">
        <v>1</v>
      </c>
      <c r="AQ53" s="110">
        <v>1</v>
      </c>
      <c r="AR53" s="110">
        <v>1</v>
      </c>
      <c r="AS53" s="110">
        <v>1</v>
      </c>
      <c r="AT53" s="110">
        <v>1</v>
      </c>
      <c r="AU53" s="110">
        <v>1</v>
      </c>
      <c r="AV53" s="110">
        <v>1</v>
      </c>
      <c r="AW53" s="110">
        <v>1</v>
      </c>
      <c r="AX53" s="110">
        <v>1</v>
      </c>
      <c r="AY53" s="110">
        <v>1</v>
      </c>
      <c r="AZ53" s="110">
        <v>0</v>
      </c>
      <c r="BA53" s="110">
        <v>1</v>
      </c>
      <c r="BB53" s="110">
        <v>0</v>
      </c>
      <c r="BC53" s="110">
        <v>1</v>
      </c>
      <c r="BD53" s="111"/>
      <c r="BE53" s="110">
        <v>0</v>
      </c>
      <c r="BF53" s="110">
        <v>1</v>
      </c>
      <c r="BG53" s="110">
        <v>1</v>
      </c>
      <c r="BH53" s="110">
        <v>1</v>
      </c>
      <c r="BI53" s="110">
        <v>1</v>
      </c>
      <c r="BJ53" s="110">
        <v>1</v>
      </c>
      <c r="BK53" s="110">
        <v>1</v>
      </c>
      <c r="BL53" s="110">
        <v>1</v>
      </c>
      <c r="BM53" s="110">
        <v>1</v>
      </c>
      <c r="BN53" s="110">
        <v>1</v>
      </c>
      <c r="BO53" s="110">
        <v>1</v>
      </c>
      <c r="BP53" s="110">
        <v>1</v>
      </c>
      <c r="BQ53" s="110">
        <v>1</v>
      </c>
      <c r="BR53" s="110">
        <v>1</v>
      </c>
      <c r="BS53" s="112">
        <f>SUM(D53:BR53)</f>
        <v>58</v>
      </c>
      <c r="BT53" s="113">
        <f>BS53/($BR$3-4)*100</f>
        <v>92.063492063492063</v>
      </c>
      <c r="BU53" s="110">
        <v>1</v>
      </c>
      <c r="BV53" s="110">
        <v>1</v>
      </c>
      <c r="BW53" s="110">
        <v>1</v>
      </c>
      <c r="BX53" s="110">
        <v>1</v>
      </c>
      <c r="BY53" s="110">
        <v>1</v>
      </c>
      <c r="BZ53" s="110">
        <v>1</v>
      </c>
      <c r="CA53" s="111"/>
      <c r="CB53" s="115">
        <v>0</v>
      </c>
      <c r="CC53" s="115">
        <v>1</v>
      </c>
      <c r="CD53" s="115">
        <v>1</v>
      </c>
      <c r="CE53" s="115">
        <v>1</v>
      </c>
      <c r="CF53" s="115">
        <v>1</v>
      </c>
      <c r="CG53" s="115">
        <v>1</v>
      </c>
      <c r="CH53" s="111"/>
      <c r="CI53" s="116">
        <f t="shared" ref="CI53:CI57" si="31">SUM(BU53:CH53)</f>
        <v>11</v>
      </c>
      <c r="CJ53" s="113">
        <f t="shared" si="28"/>
        <v>91.666666666666657</v>
      </c>
      <c r="CK53" s="117"/>
      <c r="QF53" s="93"/>
    </row>
    <row r="54" spans="1:448" ht="30" customHeight="1" x14ac:dyDescent="0.2">
      <c r="A54" s="81" t="s">
        <v>6556</v>
      </c>
      <c r="B54" s="81">
        <v>2</v>
      </c>
      <c r="C54" s="82" t="s">
        <v>223</v>
      </c>
      <c r="D54" s="110">
        <v>1</v>
      </c>
      <c r="E54" s="110">
        <v>1</v>
      </c>
      <c r="F54" s="110">
        <v>1</v>
      </c>
      <c r="G54" s="110">
        <v>1</v>
      </c>
      <c r="H54" s="110">
        <v>1</v>
      </c>
      <c r="I54" s="110">
        <v>1</v>
      </c>
      <c r="J54" s="110">
        <v>1</v>
      </c>
      <c r="K54" s="110">
        <v>1</v>
      </c>
      <c r="L54" s="110">
        <v>1</v>
      </c>
      <c r="M54" s="110">
        <v>1</v>
      </c>
      <c r="N54" s="110"/>
      <c r="O54" s="110">
        <v>1</v>
      </c>
      <c r="P54" s="110">
        <v>1</v>
      </c>
      <c r="Q54" s="111"/>
      <c r="R54" s="110">
        <v>1</v>
      </c>
      <c r="S54" s="110">
        <v>1</v>
      </c>
      <c r="T54" s="110">
        <v>1</v>
      </c>
      <c r="U54" s="110">
        <v>1</v>
      </c>
      <c r="V54" s="110">
        <v>1</v>
      </c>
      <c r="W54" s="110">
        <v>1</v>
      </c>
      <c r="X54" s="110">
        <v>1</v>
      </c>
      <c r="Y54" s="110">
        <v>1</v>
      </c>
      <c r="Z54" s="111"/>
      <c r="AA54" s="110">
        <v>1</v>
      </c>
      <c r="AB54" s="110">
        <v>1</v>
      </c>
      <c r="AC54" s="110">
        <v>1</v>
      </c>
      <c r="AD54" s="110">
        <v>1</v>
      </c>
      <c r="AE54" s="110">
        <v>1</v>
      </c>
      <c r="AF54" s="110">
        <v>1</v>
      </c>
      <c r="AG54" s="110">
        <v>1</v>
      </c>
      <c r="AH54" s="110">
        <v>1</v>
      </c>
      <c r="AI54" s="110">
        <v>1</v>
      </c>
      <c r="AJ54" s="110">
        <v>1</v>
      </c>
      <c r="AK54" s="110">
        <v>1</v>
      </c>
      <c r="AL54" s="110">
        <v>1</v>
      </c>
      <c r="AM54" s="110">
        <v>1</v>
      </c>
      <c r="AN54" s="110">
        <v>1</v>
      </c>
      <c r="AO54" s="110">
        <v>1</v>
      </c>
      <c r="AP54" s="110">
        <v>1</v>
      </c>
      <c r="AQ54" s="110">
        <v>1</v>
      </c>
      <c r="AR54" s="110">
        <v>1</v>
      </c>
      <c r="AS54" s="110">
        <v>1</v>
      </c>
      <c r="AT54" s="110">
        <v>1</v>
      </c>
      <c r="AU54" s="110">
        <v>1</v>
      </c>
      <c r="AV54" s="110">
        <v>1</v>
      </c>
      <c r="AW54" s="110">
        <v>1</v>
      </c>
      <c r="AX54" s="110">
        <v>1</v>
      </c>
      <c r="AY54" s="110">
        <v>1</v>
      </c>
      <c r="AZ54" s="110">
        <v>1</v>
      </c>
      <c r="BA54" s="110">
        <v>1</v>
      </c>
      <c r="BB54" s="110">
        <v>0</v>
      </c>
      <c r="BC54" s="110">
        <v>1</v>
      </c>
      <c r="BD54" s="111"/>
      <c r="BE54" s="110">
        <v>1</v>
      </c>
      <c r="BF54" s="110">
        <v>1</v>
      </c>
      <c r="BG54" s="110">
        <v>1</v>
      </c>
      <c r="BH54" s="110">
        <v>1</v>
      </c>
      <c r="BI54" s="110">
        <v>1</v>
      </c>
      <c r="BJ54" s="110">
        <v>1</v>
      </c>
      <c r="BK54" s="110">
        <v>1</v>
      </c>
      <c r="BL54" s="110">
        <v>1</v>
      </c>
      <c r="BM54" s="110">
        <v>1</v>
      </c>
      <c r="BN54" s="110">
        <v>1</v>
      </c>
      <c r="BO54" s="110">
        <v>1</v>
      </c>
      <c r="BP54" s="110">
        <v>1</v>
      </c>
      <c r="BQ54" s="110">
        <v>1</v>
      </c>
      <c r="BR54" s="110">
        <v>1</v>
      </c>
      <c r="BS54" s="112">
        <f t="shared" ref="BS54:BS57" si="32">SUM(D54:BR54)</f>
        <v>62</v>
      </c>
      <c r="BT54" s="113">
        <f t="shared" ref="BT54:BT57" si="33">BS54/($BR$3-4)*100</f>
        <v>98.412698412698404</v>
      </c>
      <c r="BU54" s="110">
        <v>1</v>
      </c>
      <c r="BV54" s="110">
        <v>1</v>
      </c>
      <c r="BW54" s="110">
        <v>1</v>
      </c>
      <c r="BX54" s="110">
        <v>1</v>
      </c>
      <c r="BY54" s="110">
        <v>1</v>
      </c>
      <c r="BZ54" s="110">
        <v>1</v>
      </c>
      <c r="CA54" s="111"/>
      <c r="CB54" s="115">
        <v>0</v>
      </c>
      <c r="CC54" s="115">
        <v>1</v>
      </c>
      <c r="CD54" s="115">
        <v>1</v>
      </c>
      <c r="CE54" s="115">
        <v>1</v>
      </c>
      <c r="CF54" s="115">
        <v>1</v>
      </c>
      <c r="CG54" s="115">
        <v>1</v>
      </c>
      <c r="CH54" s="111"/>
      <c r="CI54" s="116">
        <f t="shared" si="31"/>
        <v>11</v>
      </c>
      <c r="CJ54" s="113">
        <f t="shared" si="28"/>
        <v>91.666666666666657</v>
      </c>
      <c r="CK54" s="117"/>
      <c r="QF54" s="93"/>
    </row>
    <row r="55" spans="1:448" ht="30" customHeight="1" x14ac:dyDescent="0.2">
      <c r="A55" s="81" t="s">
        <v>6556</v>
      </c>
      <c r="B55" s="81">
        <v>3</v>
      </c>
      <c r="C55" s="82" t="s">
        <v>412</v>
      </c>
      <c r="D55" s="110">
        <v>1</v>
      </c>
      <c r="E55" s="110">
        <v>1</v>
      </c>
      <c r="F55" s="110">
        <v>1</v>
      </c>
      <c r="G55" s="110">
        <v>1</v>
      </c>
      <c r="H55" s="110">
        <v>1</v>
      </c>
      <c r="I55" s="110">
        <v>1</v>
      </c>
      <c r="J55" s="110">
        <v>1</v>
      </c>
      <c r="K55" s="110">
        <v>1</v>
      </c>
      <c r="L55" s="110">
        <v>1</v>
      </c>
      <c r="M55" s="110">
        <v>1</v>
      </c>
      <c r="N55" s="132"/>
      <c r="O55" s="133">
        <v>1</v>
      </c>
      <c r="P55" s="110">
        <v>1</v>
      </c>
      <c r="Q55" s="111"/>
      <c r="R55" s="110">
        <v>1</v>
      </c>
      <c r="S55" s="110">
        <v>1</v>
      </c>
      <c r="T55" s="110">
        <v>0</v>
      </c>
      <c r="U55" s="110">
        <v>1</v>
      </c>
      <c r="V55" s="110">
        <v>1</v>
      </c>
      <c r="W55" s="110">
        <v>1</v>
      </c>
      <c r="X55" s="110">
        <v>1</v>
      </c>
      <c r="Y55" s="110">
        <v>1</v>
      </c>
      <c r="Z55" s="111"/>
      <c r="AA55" s="110">
        <v>1</v>
      </c>
      <c r="AB55" s="110">
        <v>1</v>
      </c>
      <c r="AC55" s="110">
        <v>1</v>
      </c>
      <c r="AD55" s="110">
        <v>1</v>
      </c>
      <c r="AE55" s="110">
        <v>1</v>
      </c>
      <c r="AF55" s="110">
        <v>1</v>
      </c>
      <c r="AG55" s="110">
        <v>1</v>
      </c>
      <c r="AH55" s="110">
        <v>0</v>
      </c>
      <c r="AI55" s="110">
        <v>1</v>
      </c>
      <c r="AJ55" s="110">
        <v>1</v>
      </c>
      <c r="AK55" s="110">
        <v>1</v>
      </c>
      <c r="AL55" s="110">
        <v>1</v>
      </c>
      <c r="AM55" s="110">
        <v>1</v>
      </c>
      <c r="AN55" s="110">
        <v>1</v>
      </c>
      <c r="AO55" s="110">
        <v>1</v>
      </c>
      <c r="AP55" s="110">
        <v>1</v>
      </c>
      <c r="AQ55" s="110">
        <v>1</v>
      </c>
      <c r="AR55" s="110">
        <v>1</v>
      </c>
      <c r="AS55" s="110">
        <v>1</v>
      </c>
      <c r="AT55" s="110">
        <v>1</v>
      </c>
      <c r="AU55" s="110">
        <v>1</v>
      </c>
      <c r="AV55" s="110">
        <v>1</v>
      </c>
      <c r="AW55" s="110">
        <v>1</v>
      </c>
      <c r="AX55" s="110">
        <v>1</v>
      </c>
      <c r="AY55" s="110">
        <v>1</v>
      </c>
      <c r="AZ55" s="110">
        <v>1</v>
      </c>
      <c r="BA55" s="110">
        <v>1</v>
      </c>
      <c r="BB55" s="110">
        <v>0</v>
      </c>
      <c r="BC55" s="110">
        <v>1</v>
      </c>
      <c r="BD55" s="111"/>
      <c r="BE55" s="110">
        <v>0</v>
      </c>
      <c r="BF55" s="110">
        <v>1</v>
      </c>
      <c r="BG55" s="110">
        <v>1</v>
      </c>
      <c r="BH55" s="110">
        <v>1</v>
      </c>
      <c r="BI55" s="110">
        <v>1</v>
      </c>
      <c r="BJ55" s="110">
        <v>1</v>
      </c>
      <c r="BK55" s="110">
        <v>1</v>
      </c>
      <c r="BL55" s="110">
        <v>1</v>
      </c>
      <c r="BM55" s="110">
        <v>1</v>
      </c>
      <c r="BN55" s="110">
        <v>1</v>
      </c>
      <c r="BO55" s="110">
        <v>1</v>
      </c>
      <c r="BP55" s="110">
        <v>1</v>
      </c>
      <c r="BQ55" s="110">
        <v>1</v>
      </c>
      <c r="BR55" s="110">
        <v>1</v>
      </c>
      <c r="BS55" s="112">
        <f t="shared" si="32"/>
        <v>59</v>
      </c>
      <c r="BT55" s="113">
        <f t="shared" si="33"/>
        <v>93.650793650793645</v>
      </c>
      <c r="BU55" s="110">
        <v>1</v>
      </c>
      <c r="BV55" s="110">
        <v>1</v>
      </c>
      <c r="BW55" s="110">
        <v>1</v>
      </c>
      <c r="BX55" s="110">
        <v>1</v>
      </c>
      <c r="BY55" s="110">
        <v>1</v>
      </c>
      <c r="BZ55" s="110">
        <v>1</v>
      </c>
      <c r="CA55" s="111"/>
      <c r="CB55" s="115">
        <v>0</v>
      </c>
      <c r="CC55" s="115">
        <v>1</v>
      </c>
      <c r="CD55" s="115">
        <v>1</v>
      </c>
      <c r="CE55" s="115">
        <v>1</v>
      </c>
      <c r="CF55" s="115">
        <v>1</v>
      </c>
      <c r="CG55" s="115">
        <v>1</v>
      </c>
      <c r="CH55" s="111"/>
      <c r="CI55" s="116">
        <f t="shared" si="31"/>
        <v>11</v>
      </c>
      <c r="CJ55" s="113">
        <f t="shared" si="28"/>
        <v>91.666666666666657</v>
      </c>
      <c r="CK55" s="117"/>
      <c r="QF55" s="93"/>
    </row>
    <row r="56" spans="1:448" ht="30" customHeight="1" x14ac:dyDescent="0.2">
      <c r="A56" s="81" t="s">
        <v>6556</v>
      </c>
      <c r="B56" s="81">
        <v>4</v>
      </c>
      <c r="C56" s="82" t="s">
        <v>439</v>
      </c>
      <c r="D56" s="110">
        <v>1</v>
      </c>
      <c r="E56" s="110">
        <v>1</v>
      </c>
      <c r="F56" s="110">
        <v>1</v>
      </c>
      <c r="G56" s="110">
        <v>1</v>
      </c>
      <c r="H56" s="110">
        <v>1</v>
      </c>
      <c r="I56" s="110">
        <v>1</v>
      </c>
      <c r="J56" s="110">
        <v>1</v>
      </c>
      <c r="K56" s="110">
        <v>1</v>
      </c>
      <c r="L56" s="110">
        <v>1</v>
      </c>
      <c r="M56" s="110">
        <v>1</v>
      </c>
      <c r="N56" s="132"/>
      <c r="O56" s="133">
        <v>1</v>
      </c>
      <c r="P56" s="110">
        <v>1</v>
      </c>
      <c r="Q56" s="111"/>
      <c r="R56" s="110">
        <v>1</v>
      </c>
      <c r="S56" s="110">
        <v>1</v>
      </c>
      <c r="T56" s="110">
        <v>0</v>
      </c>
      <c r="U56" s="110">
        <v>1</v>
      </c>
      <c r="V56" s="110">
        <v>1</v>
      </c>
      <c r="W56" s="110">
        <v>1</v>
      </c>
      <c r="X56" s="110">
        <v>1</v>
      </c>
      <c r="Y56" s="110">
        <v>1</v>
      </c>
      <c r="Z56" s="111"/>
      <c r="AA56" s="110">
        <v>1</v>
      </c>
      <c r="AB56" s="110">
        <v>1</v>
      </c>
      <c r="AC56" s="110">
        <v>1</v>
      </c>
      <c r="AD56" s="110">
        <v>1</v>
      </c>
      <c r="AE56" s="110">
        <v>1</v>
      </c>
      <c r="AF56" s="110">
        <v>1</v>
      </c>
      <c r="AG56" s="110">
        <v>1</v>
      </c>
      <c r="AH56" s="110">
        <v>0</v>
      </c>
      <c r="AI56" s="110">
        <v>1</v>
      </c>
      <c r="AJ56" s="110">
        <v>1</v>
      </c>
      <c r="AK56" s="110">
        <v>1</v>
      </c>
      <c r="AL56" s="110">
        <v>1</v>
      </c>
      <c r="AM56" s="110">
        <v>1</v>
      </c>
      <c r="AN56" s="110">
        <v>1</v>
      </c>
      <c r="AO56" s="110">
        <v>1</v>
      </c>
      <c r="AP56" s="110">
        <v>1</v>
      </c>
      <c r="AQ56" s="110">
        <v>1</v>
      </c>
      <c r="AR56" s="110">
        <v>1</v>
      </c>
      <c r="AS56" s="110">
        <v>1</v>
      </c>
      <c r="AT56" s="110">
        <v>1</v>
      </c>
      <c r="AU56" s="110">
        <v>1</v>
      </c>
      <c r="AV56" s="110">
        <v>1</v>
      </c>
      <c r="AW56" s="110">
        <v>1</v>
      </c>
      <c r="AX56" s="110">
        <v>1</v>
      </c>
      <c r="AY56" s="110">
        <v>1</v>
      </c>
      <c r="AZ56" s="110">
        <v>1</v>
      </c>
      <c r="BA56" s="110">
        <v>1</v>
      </c>
      <c r="BB56" s="110">
        <v>0</v>
      </c>
      <c r="BC56" s="110">
        <v>1</v>
      </c>
      <c r="BD56" s="111"/>
      <c r="BE56" s="110">
        <v>1</v>
      </c>
      <c r="BF56" s="110">
        <v>1</v>
      </c>
      <c r="BG56" s="110">
        <v>1</v>
      </c>
      <c r="BH56" s="110">
        <v>1</v>
      </c>
      <c r="BI56" s="110">
        <v>1</v>
      </c>
      <c r="BJ56" s="110">
        <v>1</v>
      </c>
      <c r="BK56" s="110">
        <v>1</v>
      </c>
      <c r="BL56" s="110">
        <v>1</v>
      </c>
      <c r="BM56" s="110">
        <v>1</v>
      </c>
      <c r="BN56" s="110">
        <v>1</v>
      </c>
      <c r="BO56" s="110">
        <v>1</v>
      </c>
      <c r="BP56" s="110">
        <v>1</v>
      </c>
      <c r="BQ56" s="110">
        <v>1</v>
      </c>
      <c r="BR56" s="110">
        <v>1</v>
      </c>
      <c r="BS56" s="112">
        <f>SUM(D56:BR56)</f>
        <v>60</v>
      </c>
      <c r="BT56" s="113">
        <f t="shared" si="33"/>
        <v>95.238095238095227</v>
      </c>
      <c r="BU56" s="110">
        <v>1</v>
      </c>
      <c r="BV56" s="110">
        <v>1</v>
      </c>
      <c r="BW56" s="110">
        <v>1</v>
      </c>
      <c r="BX56" s="110">
        <v>1</v>
      </c>
      <c r="BY56" s="110">
        <v>1</v>
      </c>
      <c r="BZ56" s="110">
        <v>1</v>
      </c>
      <c r="CA56" s="111"/>
      <c r="CB56" s="115">
        <v>1</v>
      </c>
      <c r="CC56" s="115">
        <v>1</v>
      </c>
      <c r="CD56" s="115">
        <v>1</v>
      </c>
      <c r="CE56" s="115">
        <v>1</v>
      </c>
      <c r="CF56" s="115">
        <v>1</v>
      </c>
      <c r="CG56" s="115">
        <v>1</v>
      </c>
      <c r="CH56" s="154"/>
      <c r="CI56" s="116">
        <f t="shared" si="31"/>
        <v>12</v>
      </c>
      <c r="CJ56" s="113">
        <f t="shared" si="28"/>
        <v>100</v>
      </c>
      <c r="CK56" s="117"/>
      <c r="QF56" s="93"/>
    </row>
    <row r="57" spans="1:448" ht="30" customHeight="1" x14ac:dyDescent="0.2">
      <c r="A57" s="81" t="s">
        <v>6556</v>
      </c>
      <c r="B57" s="81">
        <v>5</v>
      </c>
      <c r="C57" s="82" t="s">
        <v>224</v>
      </c>
      <c r="D57" s="110">
        <v>1</v>
      </c>
      <c r="E57" s="110">
        <v>1</v>
      </c>
      <c r="F57" s="110">
        <v>1</v>
      </c>
      <c r="G57" s="110">
        <v>1</v>
      </c>
      <c r="H57" s="110">
        <v>1</v>
      </c>
      <c r="I57" s="110">
        <v>1</v>
      </c>
      <c r="J57" s="110">
        <v>1</v>
      </c>
      <c r="K57" s="110">
        <v>1</v>
      </c>
      <c r="L57" s="110">
        <v>1</v>
      </c>
      <c r="M57" s="110">
        <v>1</v>
      </c>
      <c r="N57" s="110"/>
      <c r="O57" s="110">
        <v>1</v>
      </c>
      <c r="P57" s="110">
        <v>1</v>
      </c>
      <c r="Q57" s="111"/>
      <c r="R57" s="110">
        <v>1</v>
      </c>
      <c r="S57" s="110">
        <v>1</v>
      </c>
      <c r="T57" s="110">
        <v>1</v>
      </c>
      <c r="U57" s="110">
        <v>1</v>
      </c>
      <c r="V57" s="110">
        <v>1</v>
      </c>
      <c r="W57" s="110">
        <v>1</v>
      </c>
      <c r="X57" s="110">
        <v>1</v>
      </c>
      <c r="Y57" s="110">
        <v>1</v>
      </c>
      <c r="Z57" s="111"/>
      <c r="AA57" s="110">
        <v>1</v>
      </c>
      <c r="AB57" s="110">
        <v>1</v>
      </c>
      <c r="AC57" s="110">
        <v>1</v>
      </c>
      <c r="AD57" s="110">
        <v>1</v>
      </c>
      <c r="AE57" s="110">
        <v>1</v>
      </c>
      <c r="AF57" s="110">
        <v>1</v>
      </c>
      <c r="AG57" s="110">
        <v>1</v>
      </c>
      <c r="AH57" s="110">
        <v>1</v>
      </c>
      <c r="AI57" s="110">
        <v>1</v>
      </c>
      <c r="AJ57" s="110">
        <v>1</v>
      </c>
      <c r="AK57" s="110">
        <v>1</v>
      </c>
      <c r="AL57" s="110">
        <v>1</v>
      </c>
      <c r="AM57" s="110">
        <v>1</v>
      </c>
      <c r="AN57" s="110">
        <v>1</v>
      </c>
      <c r="AO57" s="110">
        <v>1</v>
      </c>
      <c r="AP57" s="110">
        <v>1</v>
      </c>
      <c r="AQ57" s="110">
        <v>1</v>
      </c>
      <c r="AR57" s="110">
        <v>1</v>
      </c>
      <c r="AS57" s="110">
        <v>1</v>
      </c>
      <c r="AT57" s="110">
        <v>1</v>
      </c>
      <c r="AU57" s="110">
        <v>1</v>
      </c>
      <c r="AV57" s="110">
        <v>1</v>
      </c>
      <c r="AW57" s="110">
        <v>1</v>
      </c>
      <c r="AX57" s="110">
        <v>1</v>
      </c>
      <c r="AY57" s="110">
        <v>1</v>
      </c>
      <c r="AZ57" s="110">
        <v>1</v>
      </c>
      <c r="BA57" s="110">
        <v>1</v>
      </c>
      <c r="BB57" s="110">
        <v>0</v>
      </c>
      <c r="BC57" s="110">
        <v>1</v>
      </c>
      <c r="BD57" s="111"/>
      <c r="BE57" s="110">
        <v>0</v>
      </c>
      <c r="BF57" s="110">
        <v>1</v>
      </c>
      <c r="BG57" s="110">
        <v>1</v>
      </c>
      <c r="BH57" s="110">
        <v>1</v>
      </c>
      <c r="BI57" s="110">
        <v>1</v>
      </c>
      <c r="BJ57" s="110">
        <v>1</v>
      </c>
      <c r="BK57" s="110">
        <v>1</v>
      </c>
      <c r="BL57" s="110">
        <v>1</v>
      </c>
      <c r="BM57" s="110">
        <v>1</v>
      </c>
      <c r="BN57" s="110">
        <v>1</v>
      </c>
      <c r="BO57" s="110">
        <v>1</v>
      </c>
      <c r="BP57" s="110">
        <v>1</v>
      </c>
      <c r="BQ57" s="110">
        <v>1</v>
      </c>
      <c r="BR57" s="110">
        <v>1</v>
      </c>
      <c r="BS57" s="112">
        <f t="shared" si="32"/>
        <v>61</v>
      </c>
      <c r="BT57" s="113">
        <f t="shared" si="33"/>
        <v>96.825396825396822</v>
      </c>
      <c r="BU57" s="110">
        <v>1</v>
      </c>
      <c r="BV57" s="110">
        <v>1</v>
      </c>
      <c r="BW57" s="110">
        <v>1</v>
      </c>
      <c r="BX57" s="110">
        <v>1</v>
      </c>
      <c r="BY57" s="110">
        <v>1</v>
      </c>
      <c r="BZ57" s="110">
        <v>1</v>
      </c>
      <c r="CA57" s="111"/>
      <c r="CB57" s="115">
        <v>0</v>
      </c>
      <c r="CC57" s="115">
        <v>1</v>
      </c>
      <c r="CD57" s="115">
        <v>1</v>
      </c>
      <c r="CE57" s="115">
        <v>1</v>
      </c>
      <c r="CF57" s="115">
        <v>1</v>
      </c>
      <c r="CG57" s="115">
        <v>1</v>
      </c>
      <c r="CH57" s="111"/>
      <c r="CI57" s="116">
        <f t="shared" si="31"/>
        <v>11</v>
      </c>
      <c r="CJ57" s="113">
        <f t="shared" si="28"/>
        <v>91.666666666666657</v>
      </c>
      <c r="CK57" s="117"/>
      <c r="QF57" s="93"/>
    </row>
    <row r="58" spans="1:448" s="129" customFormat="1" ht="18" customHeight="1" x14ac:dyDescent="0.25">
      <c r="A58" s="83" t="s">
        <v>6556</v>
      </c>
      <c r="B58" s="83"/>
      <c r="C58" s="164" t="s">
        <v>6575</v>
      </c>
      <c r="D58" s="120"/>
      <c r="E58" s="120"/>
      <c r="F58" s="120"/>
      <c r="G58" s="120"/>
      <c r="H58" s="120"/>
      <c r="I58" s="120"/>
      <c r="J58" s="121"/>
      <c r="K58" s="120"/>
      <c r="L58" s="120"/>
      <c r="M58" s="120"/>
      <c r="N58" s="122"/>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0"/>
      <c r="BQ58" s="120"/>
      <c r="BR58" s="120"/>
      <c r="BS58" s="124">
        <f>AVERAGE(BS53:BS57)</f>
        <v>60</v>
      </c>
      <c r="BT58" s="124">
        <f>AVERAGE(BT53:BT57)</f>
        <v>95.238095238095227</v>
      </c>
      <c r="BU58" s="120"/>
      <c r="BV58" s="120"/>
      <c r="BW58" s="120"/>
      <c r="BX58" s="120"/>
      <c r="BY58" s="120"/>
      <c r="BZ58" s="120"/>
      <c r="CA58" s="121"/>
      <c r="CB58" s="125"/>
      <c r="CC58" s="125"/>
      <c r="CD58" s="125"/>
      <c r="CE58" s="125"/>
      <c r="CF58" s="125"/>
      <c r="CG58" s="125"/>
      <c r="CH58" s="126"/>
      <c r="CI58" s="124">
        <f>AVERAGE(CI53:CI57)</f>
        <v>11.2</v>
      </c>
      <c r="CJ58" s="124">
        <f>AVERAGE(CJ53:CJ57)</f>
        <v>93.333333333333329</v>
      </c>
      <c r="CK58" s="127"/>
      <c r="CL58" s="128"/>
      <c r="CM58" s="128"/>
      <c r="CN58" s="128"/>
      <c r="CO58" s="128"/>
      <c r="CP58" s="128"/>
      <c r="CQ58" s="128"/>
      <c r="CR58" s="128"/>
      <c r="CS58" s="128"/>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128"/>
      <c r="GE58" s="128"/>
      <c r="GF58" s="128"/>
      <c r="GG58" s="128"/>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128"/>
      <c r="JS58" s="128"/>
      <c r="JT58" s="128"/>
      <c r="JU58" s="128"/>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128"/>
      <c r="NF58" s="128"/>
      <c r="NG58" s="128"/>
      <c r="NH58" s="128"/>
      <c r="NI58" s="128"/>
      <c r="NJ58" s="128"/>
      <c r="NK58" s="128"/>
      <c r="NL58" s="128"/>
      <c r="NM58" s="128"/>
      <c r="NN58" s="128"/>
      <c r="NO58" s="128"/>
      <c r="NP58" s="128"/>
      <c r="NQ58" s="128"/>
      <c r="NR58" s="128"/>
      <c r="NS58" s="128"/>
      <c r="NT58" s="128"/>
      <c r="NU58" s="128"/>
      <c r="NV58" s="128"/>
      <c r="NW58" s="128"/>
      <c r="NX58" s="128"/>
      <c r="NY58" s="128"/>
      <c r="NZ58" s="128"/>
      <c r="OA58" s="128"/>
      <c r="OB58" s="128"/>
      <c r="OC58" s="128"/>
      <c r="OD58" s="128"/>
      <c r="OE58" s="128"/>
      <c r="OF58" s="128"/>
      <c r="OG58" s="128"/>
      <c r="OH58" s="128"/>
      <c r="OI58" s="128"/>
      <c r="OJ58" s="128"/>
      <c r="OK58" s="128"/>
      <c r="OL58" s="128"/>
      <c r="OM58" s="128"/>
      <c r="ON58" s="128"/>
      <c r="OO58" s="128"/>
      <c r="OP58" s="128"/>
      <c r="OQ58" s="128"/>
      <c r="OR58" s="128"/>
      <c r="OS58" s="128"/>
      <c r="OT58" s="128"/>
      <c r="OU58" s="128"/>
      <c r="OV58" s="128"/>
      <c r="OW58" s="128"/>
      <c r="OX58" s="128"/>
      <c r="OY58" s="128"/>
      <c r="OZ58" s="128"/>
      <c r="PA58" s="128"/>
      <c r="PB58" s="128"/>
      <c r="PC58" s="128"/>
      <c r="PD58" s="128"/>
      <c r="PE58" s="128"/>
      <c r="PF58" s="128"/>
      <c r="PG58" s="128"/>
      <c r="PH58" s="128"/>
      <c r="PI58" s="128"/>
      <c r="PJ58" s="128"/>
      <c r="PK58" s="128"/>
      <c r="PL58" s="128"/>
      <c r="PM58" s="128"/>
      <c r="PN58" s="128"/>
      <c r="PO58" s="128"/>
      <c r="PP58" s="128"/>
      <c r="PQ58" s="128"/>
      <c r="PR58" s="128"/>
      <c r="PS58" s="128"/>
      <c r="PT58" s="128"/>
      <c r="PU58" s="128"/>
      <c r="PV58" s="128"/>
      <c r="PW58" s="128"/>
      <c r="PX58" s="128"/>
      <c r="PY58" s="128"/>
      <c r="PZ58" s="128"/>
      <c r="QA58" s="128"/>
      <c r="QB58" s="128"/>
      <c r="QC58" s="128"/>
      <c r="QD58" s="128"/>
      <c r="QE58" s="128"/>
      <c r="QF58" s="128"/>
    </row>
    <row r="59" spans="1:448" ht="30" customHeight="1" x14ac:dyDescent="0.2">
      <c r="A59" s="81" t="s">
        <v>6552</v>
      </c>
      <c r="B59" s="81">
        <v>1</v>
      </c>
      <c r="C59" s="82" t="s">
        <v>170</v>
      </c>
      <c r="D59" s="110">
        <v>1</v>
      </c>
      <c r="E59" s="110">
        <v>1</v>
      </c>
      <c r="F59" s="110">
        <v>1</v>
      </c>
      <c r="G59" s="110">
        <v>1</v>
      </c>
      <c r="H59" s="110">
        <v>1</v>
      </c>
      <c r="I59" s="110">
        <v>1</v>
      </c>
      <c r="J59" s="110">
        <v>1</v>
      </c>
      <c r="K59" s="110">
        <v>1</v>
      </c>
      <c r="L59" s="110">
        <v>1</v>
      </c>
      <c r="M59" s="110">
        <v>1</v>
      </c>
      <c r="N59" s="110"/>
      <c r="O59" s="110">
        <v>1</v>
      </c>
      <c r="P59" s="110">
        <v>1</v>
      </c>
      <c r="Q59" s="111"/>
      <c r="R59" s="110">
        <v>1</v>
      </c>
      <c r="S59" s="110">
        <v>1</v>
      </c>
      <c r="T59" s="110">
        <v>1</v>
      </c>
      <c r="U59" s="110">
        <v>1</v>
      </c>
      <c r="V59" s="110">
        <v>1</v>
      </c>
      <c r="W59" s="110">
        <v>1</v>
      </c>
      <c r="X59" s="110">
        <v>1</v>
      </c>
      <c r="Y59" s="110">
        <v>1</v>
      </c>
      <c r="Z59" s="111"/>
      <c r="AA59" s="110">
        <v>1</v>
      </c>
      <c r="AB59" s="110">
        <v>1</v>
      </c>
      <c r="AC59" s="110">
        <v>1</v>
      </c>
      <c r="AD59" s="110">
        <v>1</v>
      </c>
      <c r="AE59" s="110">
        <v>1</v>
      </c>
      <c r="AF59" s="110">
        <v>1</v>
      </c>
      <c r="AG59" s="110">
        <v>1</v>
      </c>
      <c r="AH59" s="110">
        <v>1</v>
      </c>
      <c r="AI59" s="110">
        <v>1</v>
      </c>
      <c r="AJ59" s="110">
        <v>1</v>
      </c>
      <c r="AK59" s="110">
        <v>1</v>
      </c>
      <c r="AL59" s="110">
        <v>1</v>
      </c>
      <c r="AM59" s="110">
        <v>1</v>
      </c>
      <c r="AN59" s="110">
        <v>1</v>
      </c>
      <c r="AO59" s="110">
        <v>1</v>
      </c>
      <c r="AP59" s="110">
        <v>1</v>
      </c>
      <c r="AQ59" s="110">
        <v>1</v>
      </c>
      <c r="AR59" s="110">
        <v>1</v>
      </c>
      <c r="AS59" s="110">
        <v>1</v>
      </c>
      <c r="AT59" s="110">
        <v>1</v>
      </c>
      <c r="AU59" s="110">
        <v>1</v>
      </c>
      <c r="AV59" s="110">
        <v>1</v>
      </c>
      <c r="AW59" s="110">
        <v>1</v>
      </c>
      <c r="AX59" s="110">
        <v>1</v>
      </c>
      <c r="AY59" s="110">
        <v>1</v>
      </c>
      <c r="AZ59" s="110">
        <v>1</v>
      </c>
      <c r="BA59" s="110">
        <v>1</v>
      </c>
      <c r="BB59" s="110">
        <v>1</v>
      </c>
      <c r="BC59" s="110">
        <v>1</v>
      </c>
      <c r="BD59" s="111"/>
      <c r="BE59" s="110">
        <v>1</v>
      </c>
      <c r="BF59" s="110">
        <v>1</v>
      </c>
      <c r="BG59" s="110">
        <v>1</v>
      </c>
      <c r="BH59" s="110">
        <v>1</v>
      </c>
      <c r="BI59" s="110">
        <v>1</v>
      </c>
      <c r="BJ59" s="110">
        <v>1</v>
      </c>
      <c r="BK59" s="110">
        <v>1</v>
      </c>
      <c r="BL59" s="110">
        <v>1</v>
      </c>
      <c r="BM59" s="110">
        <v>1</v>
      </c>
      <c r="BN59" s="110">
        <v>1</v>
      </c>
      <c r="BO59" s="110">
        <v>1</v>
      </c>
      <c r="BP59" s="110">
        <v>1</v>
      </c>
      <c r="BQ59" s="110">
        <v>1</v>
      </c>
      <c r="BR59" s="110">
        <v>1</v>
      </c>
      <c r="BS59" s="112">
        <f>SUM(D59:BR59)</f>
        <v>63</v>
      </c>
      <c r="BT59" s="113">
        <f>BS59/($BR$3-4)*100</f>
        <v>100</v>
      </c>
      <c r="BU59" s="110">
        <v>1</v>
      </c>
      <c r="BV59" s="110">
        <v>1</v>
      </c>
      <c r="BW59" s="110">
        <v>1</v>
      </c>
      <c r="BX59" s="110">
        <v>1</v>
      </c>
      <c r="BY59" s="110">
        <v>1</v>
      </c>
      <c r="BZ59" s="110">
        <v>1</v>
      </c>
      <c r="CA59" s="110"/>
      <c r="CB59" s="115">
        <v>1</v>
      </c>
      <c r="CC59" s="115">
        <v>1</v>
      </c>
      <c r="CD59" s="115">
        <v>1</v>
      </c>
      <c r="CE59" s="115">
        <v>1</v>
      </c>
      <c r="CF59" s="115">
        <v>1</v>
      </c>
      <c r="CG59" s="115">
        <v>1</v>
      </c>
      <c r="CH59" s="111"/>
      <c r="CI59" s="116">
        <f t="shared" ref="CI59:CI67" si="34">SUM(BU59:CH59)</f>
        <v>12</v>
      </c>
      <c r="CJ59" s="113">
        <f t="shared" si="28"/>
        <v>100</v>
      </c>
      <c r="CK59" s="117"/>
      <c r="QF59" s="93"/>
    </row>
    <row r="60" spans="1:448" ht="30" customHeight="1" x14ac:dyDescent="0.2">
      <c r="A60" s="81" t="s">
        <v>6552</v>
      </c>
      <c r="B60" s="81">
        <v>2</v>
      </c>
      <c r="C60" s="82" t="s">
        <v>171</v>
      </c>
      <c r="D60" s="110">
        <v>1</v>
      </c>
      <c r="E60" s="110">
        <v>1</v>
      </c>
      <c r="F60" s="110">
        <v>1</v>
      </c>
      <c r="G60" s="110">
        <v>1</v>
      </c>
      <c r="H60" s="110">
        <v>1</v>
      </c>
      <c r="I60" s="110">
        <v>1</v>
      </c>
      <c r="J60" s="110">
        <v>1</v>
      </c>
      <c r="K60" s="110">
        <v>1</v>
      </c>
      <c r="L60" s="110">
        <v>1</v>
      </c>
      <c r="M60" s="110">
        <v>1</v>
      </c>
      <c r="N60" s="110"/>
      <c r="O60" s="110">
        <v>1</v>
      </c>
      <c r="P60" s="110">
        <v>1</v>
      </c>
      <c r="Q60" s="111"/>
      <c r="R60" s="110">
        <v>1</v>
      </c>
      <c r="S60" s="110">
        <v>1</v>
      </c>
      <c r="T60" s="110">
        <v>1</v>
      </c>
      <c r="U60" s="110">
        <v>1</v>
      </c>
      <c r="V60" s="110">
        <v>1</v>
      </c>
      <c r="W60" s="110">
        <v>1</v>
      </c>
      <c r="X60" s="110">
        <v>1</v>
      </c>
      <c r="Y60" s="110">
        <v>1</v>
      </c>
      <c r="Z60" s="111"/>
      <c r="AA60" s="110">
        <v>1</v>
      </c>
      <c r="AB60" s="110">
        <v>1</v>
      </c>
      <c r="AC60" s="110">
        <v>1</v>
      </c>
      <c r="AD60" s="110">
        <v>1</v>
      </c>
      <c r="AE60" s="110">
        <v>1</v>
      </c>
      <c r="AF60" s="110">
        <v>1</v>
      </c>
      <c r="AG60" s="110">
        <v>1</v>
      </c>
      <c r="AH60" s="110">
        <v>1</v>
      </c>
      <c r="AI60" s="110">
        <v>1</v>
      </c>
      <c r="AJ60" s="110">
        <v>1</v>
      </c>
      <c r="AK60" s="110">
        <v>1</v>
      </c>
      <c r="AL60" s="110">
        <v>1</v>
      </c>
      <c r="AM60" s="110">
        <v>1</v>
      </c>
      <c r="AN60" s="110">
        <v>1</v>
      </c>
      <c r="AO60" s="110">
        <v>1</v>
      </c>
      <c r="AP60" s="110">
        <v>1</v>
      </c>
      <c r="AQ60" s="110">
        <v>1</v>
      </c>
      <c r="AR60" s="110">
        <v>1</v>
      </c>
      <c r="AS60" s="110">
        <v>1</v>
      </c>
      <c r="AT60" s="110">
        <v>1</v>
      </c>
      <c r="AU60" s="110">
        <v>1</v>
      </c>
      <c r="AV60" s="110">
        <v>1</v>
      </c>
      <c r="AW60" s="110">
        <v>1</v>
      </c>
      <c r="AX60" s="110">
        <v>1</v>
      </c>
      <c r="AY60" s="110">
        <v>1</v>
      </c>
      <c r="AZ60" s="110">
        <v>1</v>
      </c>
      <c r="BA60" s="110">
        <v>1</v>
      </c>
      <c r="BB60" s="110">
        <v>1</v>
      </c>
      <c r="BC60" s="110">
        <v>1</v>
      </c>
      <c r="BD60" s="111"/>
      <c r="BE60" s="110">
        <v>1</v>
      </c>
      <c r="BF60" s="110">
        <v>1</v>
      </c>
      <c r="BG60" s="110">
        <v>1</v>
      </c>
      <c r="BH60" s="110">
        <v>1</v>
      </c>
      <c r="BI60" s="110">
        <v>1</v>
      </c>
      <c r="BJ60" s="110">
        <v>1</v>
      </c>
      <c r="BK60" s="110">
        <v>1</v>
      </c>
      <c r="BL60" s="110">
        <v>1</v>
      </c>
      <c r="BM60" s="110">
        <v>1</v>
      </c>
      <c r="BN60" s="110">
        <v>1</v>
      </c>
      <c r="BO60" s="110">
        <v>1</v>
      </c>
      <c r="BP60" s="110">
        <v>1</v>
      </c>
      <c r="BQ60" s="110">
        <v>1</v>
      </c>
      <c r="BR60" s="110">
        <v>1</v>
      </c>
      <c r="BS60" s="112">
        <f t="shared" ref="BS60:BS67" si="35">SUM(D60:BR60)</f>
        <v>63</v>
      </c>
      <c r="BT60" s="113">
        <f t="shared" ref="BT60:BT67" si="36">BS60/($BR$3-4)*100</f>
        <v>100</v>
      </c>
      <c r="BU60" s="110">
        <v>1</v>
      </c>
      <c r="BV60" s="110">
        <v>1</v>
      </c>
      <c r="BW60" s="110">
        <v>1</v>
      </c>
      <c r="BX60" s="110">
        <v>1</v>
      </c>
      <c r="BY60" s="110">
        <v>1</v>
      </c>
      <c r="BZ60" s="110">
        <v>1</v>
      </c>
      <c r="CA60" s="110"/>
      <c r="CB60" s="115">
        <v>1</v>
      </c>
      <c r="CC60" s="115">
        <v>1</v>
      </c>
      <c r="CD60" s="115">
        <v>1</v>
      </c>
      <c r="CE60" s="115">
        <v>1</v>
      </c>
      <c r="CF60" s="115">
        <v>1</v>
      </c>
      <c r="CG60" s="115">
        <v>1</v>
      </c>
      <c r="CH60" s="111"/>
      <c r="CI60" s="116">
        <f t="shared" si="34"/>
        <v>12</v>
      </c>
      <c r="CJ60" s="113">
        <f t="shared" si="28"/>
        <v>100</v>
      </c>
      <c r="CK60" s="117"/>
      <c r="QF60" s="93"/>
    </row>
    <row r="61" spans="1:448" ht="30.75" customHeight="1" x14ac:dyDescent="0.2">
      <c r="A61" s="81" t="s">
        <v>6552</v>
      </c>
      <c r="B61" s="81">
        <v>3</v>
      </c>
      <c r="C61" s="82" t="s">
        <v>172</v>
      </c>
      <c r="D61" s="110">
        <v>1</v>
      </c>
      <c r="E61" s="110">
        <v>1</v>
      </c>
      <c r="F61" s="110">
        <v>1</v>
      </c>
      <c r="G61" s="110">
        <v>1</v>
      </c>
      <c r="H61" s="110">
        <v>1</v>
      </c>
      <c r="I61" s="110">
        <v>1</v>
      </c>
      <c r="J61" s="110">
        <v>1</v>
      </c>
      <c r="K61" s="110">
        <v>1</v>
      </c>
      <c r="L61" s="110">
        <v>1</v>
      </c>
      <c r="M61" s="110">
        <v>1</v>
      </c>
      <c r="N61" s="110"/>
      <c r="O61" s="110">
        <v>1</v>
      </c>
      <c r="P61" s="110">
        <v>1</v>
      </c>
      <c r="Q61" s="111"/>
      <c r="R61" s="110">
        <v>1</v>
      </c>
      <c r="S61" s="110">
        <v>1</v>
      </c>
      <c r="T61" s="110">
        <v>1</v>
      </c>
      <c r="U61" s="110">
        <v>1</v>
      </c>
      <c r="V61" s="110">
        <v>1</v>
      </c>
      <c r="W61" s="110">
        <v>1</v>
      </c>
      <c r="X61" s="110">
        <v>1</v>
      </c>
      <c r="Y61" s="110">
        <v>1</v>
      </c>
      <c r="Z61" s="111"/>
      <c r="AA61" s="110">
        <v>0</v>
      </c>
      <c r="AB61" s="110">
        <v>0</v>
      </c>
      <c r="AC61" s="110">
        <v>1</v>
      </c>
      <c r="AD61" s="110">
        <v>1</v>
      </c>
      <c r="AE61" s="110">
        <v>1</v>
      </c>
      <c r="AF61" s="110">
        <v>1</v>
      </c>
      <c r="AG61" s="110">
        <v>1</v>
      </c>
      <c r="AH61" s="110">
        <v>1</v>
      </c>
      <c r="AI61" s="110">
        <v>1</v>
      </c>
      <c r="AJ61" s="110">
        <v>1</v>
      </c>
      <c r="AK61" s="110">
        <v>1</v>
      </c>
      <c r="AL61" s="110">
        <v>1</v>
      </c>
      <c r="AM61" s="110">
        <v>1</v>
      </c>
      <c r="AN61" s="110">
        <v>1</v>
      </c>
      <c r="AO61" s="110">
        <v>1</v>
      </c>
      <c r="AP61" s="110">
        <v>1</v>
      </c>
      <c r="AQ61" s="110">
        <v>1</v>
      </c>
      <c r="AR61" s="110">
        <v>1</v>
      </c>
      <c r="AS61" s="110">
        <v>1</v>
      </c>
      <c r="AT61" s="110">
        <v>1</v>
      </c>
      <c r="AU61" s="110">
        <v>1</v>
      </c>
      <c r="AV61" s="110">
        <v>1</v>
      </c>
      <c r="AW61" s="110">
        <v>1</v>
      </c>
      <c r="AX61" s="110">
        <v>1</v>
      </c>
      <c r="AY61" s="110">
        <v>1</v>
      </c>
      <c r="AZ61" s="110">
        <v>1</v>
      </c>
      <c r="BA61" s="110">
        <v>1</v>
      </c>
      <c r="BB61" s="110">
        <v>1</v>
      </c>
      <c r="BC61" s="110">
        <v>1</v>
      </c>
      <c r="BD61" s="111"/>
      <c r="BE61" s="110">
        <v>1</v>
      </c>
      <c r="BF61" s="110">
        <v>1</v>
      </c>
      <c r="BG61" s="110">
        <v>1</v>
      </c>
      <c r="BH61" s="110">
        <v>1</v>
      </c>
      <c r="BI61" s="110">
        <v>1</v>
      </c>
      <c r="BJ61" s="110">
        <v>1</v>
      </c>
      <c r="BK61" s="110">
        <v>1</v>
      </c>
      <c r="BL61" s="110">
        <v>1</v>
      </c>
      <c r="BM61" s="110">
        <v>1</v>
      </c>
      <c r="BN61" s="110">
        <v>1</v>
      </c>
      <c r="BO61" s="110">
        <v>1</v>
      </c>
      <c r="BP61" s="110">
        <v>1</v>
      </c>
      <c r="BQ61" s="110">
        <v>1</v>
      </c>
      <c r="BR61" s="110">
        <v>1</v>
      </c>
      <c r="BS61" s="112">
        <f t="shared" si="35"/>
        <v>61</v>
      </c>
      <c r="BT61" s="113">
        <f t="shared" si="36"/>
        <v>96.825396825396822</v>
      </c>
      <c r="BU61" s="110">
        <v>1</v>
      </c>
      <c r="BV61" s="110">
        <v>1</v>
      </c>
      <c r="BW61" s="110">
        <v>1</v>
      </c>
      <c r="BX61" s="110">
        <v>1</v>
      </c>
      <c r="BY61" s="110">
        <v>1</v>
      </c>
      <c r="BZ61" s="110">
        <v>1</v>
      </c>
      <c r="CA61" s="110"/>
      <c r="CB61" s="115">
        <v>1</v>
      </c>
      <c r="CC61" s="115">
        <v>1</v>
      </c>
      <c r="CD61" s="115">
        <v>1</v>
      </c>
      <c r="CE61" s="115">
        <v>1</v>
      </c>
      <c r="CF61" s="115">
        <v>1</v>
      </c>
      <c r="CG61" s="115">
        <v>1</v>
      </c>
      <c r="CH61" s="111"/>
      <c r="CI61" s="116">
        <f t="shared" si="34"/>
        <v>12</v>
      </c>
      <c r="CJ61" s="113">
        <f t="shared" si="28"/>
        <v>100</v>
      </c>
      <c r="CK61" s="117"/>
      <c r="QF61" s="93"/>
    </row>
    <row r="62" spans="1:448" ht="30" customHeight="1" x14ac:dyDescent="0.2">
      <c r="A62" s="81" t="s">
        <v>6552</v>
      </c>
      <c r="B62" s="81">
        <v>4</v>
      </c>
      <c r="C62" s="82" t="s">
        <v>173</v>
      </c>
      <c r="D62" s="110">
        <v>1</v>
      </c>
      <c r="E62" s="110">
        <v>1</v>
      </c>
      <c r="F62" s="110">
        <v>1</v>
      </c>
      <c r="G62" s="110">
        <v>1</v>
      </c>
      <c r="H62" s="110">
        <v>1</v>
      </c>
      <c r="I62" s="110">
        <v>1</v>
      </c>
      <c r="J62" s="110">
        <v>1</v>
      </c>
      <c r="K62" s="110">
        <v>1</v>
      </c>
      <c r="L62" s="110">
        <v>1</v>
      </c>
      <c r="M62" s="110">
        <v>1</v>
      </c>
      <c r="N62" s="110"/>
      <c r="O62" s="110">
        <v>1</v>
      </c>
      <c r="P62" s="110">
        <v>1</v>
      </c>
      <c r="Q62" s="111"/>
      <c r="R62" s="110">
        <v>1</v>
      </c>
      <c r="S62" s="110">
        <v>1</v>
      </c>
      <c r="T62" s="110">
        <v>1</v>
      </c>
      <c r="U62" s="110">
        <v>1</v>
      </c>
      <c r="V62" s="110">
        <v>1</v>
      </c>
      <c r="W62" s="110">
        <v>1</v>
      </c>
      <c r="X62" s="110">
        <v>1</v>
      </c>
      <c r="Y62" s="110">
        <v>1</v>
      </c>
      <c r="Z62" s="111"/>
      <c r="AA62" s="110">
        <v>1</v>
      </c>
      <c r="AB62" s="110">
        <v>1</v>
      </c>
      <c r="AC62" s="110">
        <v>1</v>
      </c>
      <c r="AD62" s="110">
        <v>1</v>
      </c>
      <c r="AE62" s="110">
        <v>1</v>
      </c>
      <c r="AF62" s="110">
        <v>1</v>
      </c>
      <c r="AG62" s="110">
        <v>1</v>
      </c>
      <c r="AH62" s="110">
        <v>1</v>
      </c>
      <c r="AI62" s="110">
        <v>1</v>
      </c>
      <c r="AJ62" s="110">
        <v>1</v>
      </c>
      <c r="AK62" s="110">
        <v>1</v>
      </c>
      <c r="AL62" s="110">
        <v>1</v>
      </c>
      <c r="AM62" s="110">
        <v>1</v>
      </c>
      <c r="AN62" s="110">
        <v>1</v>
      </c>
      <c r="AO62" s="110">
        <v>1</v>
      </c>
      <c r="AP62" s="110">
        <v>1</v>
      </c>
      <c r="AQ62" s="110">
        <v>1</v>
      </c>
      <c r="AR62" s="110">
        <v>1</v>
      </c>
      <c r="AS62" s="110">
        <v>1</v>
      </c>
      <c r="AT62" s="110">
        <v>1</v>
      </c>
      <c r="AU62" s="110">
        <v>1</v>
      </c>
      <c r="AV62" s="110">
        <v>1</v>
      </c>
      <c r="AW62" s="110">
        <v>1</v>
      </c>
      <c r="AX62" s="110">
        <v>1</v>
      </c>
      <c r="AY62" s="110">
        <v>1</v>
      </c>
      <c r="AZ62" s="110">
        <v>1</v>
      </c>
      <c r="BA62" s="110">
        <v>1</v>
      </c>
      <c r="BB62" s="110">
        <v>1</v>
      </c>
      <c r="BC62" s="110">
        <v>1</v>
      </c>
      <c r="BD62" s="111"/>
      <c r="BE62" s="110">
        <v>1</v>
      </c>
      <c r="BF62" s="110">
        <v>1</v>
      </c>
      <c r="BG62" s="110">
        <v>1</v>
      </c>
      <c r="BH62" s="110">
        <v>1</v>
      </c>
      <c r="BI62" s="110">
        <v>1</v>
      </c>
      <c r="BJ62" s="110">
        <v>1</v>
      </c>
      <c r="BK62" s="110">
        <v>1</v>
      </c>
      <c r="BL62" s="110">
        <v>1</v>
      </c>
      <c r="BM62" s="110">
        <v>1</v>
      </c>
      <c r="BN62" s="110">
        <v>1</v>
      </c>
      <c r="BO62" s="110">
        <v>1</v>
      </c>
      <c r="BP62" s="110">
        <v>1</v>
      </c>
      <c r="BQ62" s="110">
        <v>1</v>
      </c>
      <c r="BR62" s="110">
        <v>1</v>
      </c>
      <c r="BS62" s="112">
        <f t="shared" si="35"/>
        <v>63</v>
      </c>
      <c r="BT62" s="113">
        <f t="shared" si="36"/>
        <v>100</v>
      </c>
      <c r="BU62" s="110">
        <v>1</v>
      </c>
      <c r="BV62" s="110">
        <v>1</v>
      </c>
      <c r="BW62" s="110">
        <v>1</v>
      </c>
      <c r="BX62" s="110">
        <v>1</v>
      </c>
      <c r="BY62" s="110">
        <v>1</v>
      </c>
      <c r="BZ62" s="110">
        <v>1</v>
      </c>
      <c r="CA62" s="110"/>
      <c r="CB62" s="115">
        <v>1</v>
      </c>
      <c r="CC62" s="115">
        <v>1</v>
      </c>
      <c r="CD62" s="115">
        <v>1</v>
      </c>
      <c r="CE62" s="115">
        <v>1</v>
      </c>
      <c r="CF62" s="115">
        <v>1</v>
      </c>
      <c r="CG62" s="115">
        <v>1</v>
      </c>
      <c r="CH62" s="111"/>
      <c r="CI62" s="116">
        <f t="shared" si="34"/>
        <v>12</v>
      </c>
      <c r="CJ62" s="113">
        <f t="shared" si="28"/>
        <v>100</v>
      </c>
      <c r="CK62" s="117"/>
      <c r="QF62" s="93"/>
    </row>
    <row r="63" spans="1:448" ht="30" customHeight="1" x14ac:dyDescent="0.2">
      <c r="A63" s="81" t="s">
        <v>6552</v>
      </c>
      <c r="B63" s="81">
        <v>5</v>
      </c>
      <c r="C63" s="82" t="s">
        <v>174</v>
      </c>
      <c r="D63" s="110">
        <v>1</v>
      </c>
      <c r="E63" s="110">
        <v>1</v>
      </c>
      <c r="F63" s="110">
        <v>1</v>
      </c>
      <c r="G63" s="110">
        <v>1</v>
      </c>
      <c r="H63" s="110">
        <v>1</v>
      </c>
      <c r="I63" s="110">
        <v>1</v>
      </c>
      <c r="J63" s="110">
        <v>1</v>
      </c>
      <c r="K63" s="110">
        <v>1</v>
      </c>
      <c r="L63" s="110">
        <v>1</v>
      </c>
      <c r="M63" s="110">
        <v>1</v>
      </c>
      <c r="N63" s="110"/>
      <c r="O63" s="110">
        <v>1</v>
      </c>
      <c r="P63" s="110">
        <v>1</v>
      </c>
      <c r="Q63" s="111"/>
      <c r="R63" s="110">
        <v>1</v>
      </c>
      <c r="S63" s="110">
        <v>1</v>
      </c>
      <c r="T63" s="110">
        <v>0</v>
      </c>
      <c r="U63" s="110">
        <v>1</v>
      </c>
      <c r="V63" s="110">
        <v>1</v>
      </c>
      <c r="W63" s="110">
        <v>1</v>
      </c>
      <c r="X63" s="110">
        <v>1</v>
      </c>
      <c r="Y63" s="110">
        <v>1</v>
      </c>
      <c r="Z63" s="111"/>
      <c r="AA63" s="110">
        <v>1</v>
      </c>
      <c r="AB63" s="110">
        <v>1</v>
      </c>
      <c r="AC63" s="110">
        <v>1</v>
      </c>
      <c r="AD63" s="110">
        <v>1</v>
      </c>
      <c r="AE63" s="110">
        <v>1</v>
      </c>
      <c r="AF63" s="110">
        <v>1</v>
      </c>
      <c r="AG63" s="110">
        <v>1</v>
      </c>
      <c r="AH63" s="110">
        <v>1</v>
      </c>
      <c r="AI63" s="110">
        <v>1</v>
      </c>
      <c r="AJ63" s="110">
        <v>1</v>
      </c>
      <c r="AK63" s="110">
        <v>1</v>
      </c>
      <c r="AL63" s="110">
        <v>1</v>
      </c>
      <c r="AM63" s="110">
        <v>1</v>
      </c>
      <c r="AN63" s="110">
        <v>1</v>
      </c>
      <c r="AO63" s="110">
        <v>1</v>
      </c>
      <c r="AP63" s="110">
        <v>1</v>
      </c>
      <c r="AQ63" s="110">
        <v>1</v>
      </c>
      <c r="AR63" s="110">
        <v>1</v>
      </c>
      <c r="AS63" s="110">
        <v>1</v>
      </c>
      <c r="AT63" s="110">
        <v>1</v>
      </c>
      <c r="AU63" s="110">
        <v>1</v>
      </c>
      <c r="AV63" s="110">
        <v>1</v>
      </c>
      <c r="AW63" s="110">
        <v>1</v>
      </c>
      <c r="AX63" s="110">
        <v>1</v>
      </c>
      <c r="AY63" s="110">
        <v>1</v>
      </c>
      <c r="AZ63" s="110">
        <v>1</v>
      </c>
      <c r="BA63" s="110">
        <v>1</v>
      </c>
      <c r="BB63" s="110">
        <v>1</v>
      </c>
      <c r="BC63" s="110">
        <v>1</v>
      </c>
      <c r="BD63" s="111"/>
      <c r="BE63" s="110">
        <v>1</v>
      </c>
      <c r="BF63" s="110">
        <v>1</v>
      </c>
      <c r="BG63" s="110">
        <v>1</v>
      </c>
      <c r="BH63" s="110">
        <v>1</v>
      </c>
      <c r="BI63" s="110">
        <v>1</v>
      </c>
      <c r="BJ63" s="110">
        <v>1</v>
      </c>
      <c r="BK63" s="110">
        <v>1</v>
      </c>
      <c r="BL63" s="110">
        <v>1</v>
      </c>
      <c r="BM63" s="110">
        <v>1</v>
      </c>
      <c r="BN63" s="110">
        <v>1</v>
      </c>
      <c r="BO63" s="110">
        <v>1</v>
      </c>
      <c r="BP63" s="110">
        <v>1</v>
      </c>
      <c r="BQ63" s="110">
        <v>1</v>
      </c>
      <c r="BR63" s="110">
        <v>1</v>
      </c>
      <c r="BS63" s="112">
        <f t="shared" si="35"/>
        <v>62</v>
      </c>
      <c r="BT63" s="113">
        <f t="shared" si="36"/>
        <v>98.412698412698404</v>
      </c>
      <c r="BU63" s="110">
        <v>1</v>
      </c>
      <c r="BV63" s="110">
        <v>1</v>
      </c>
      <c r="BW63" s="110">
        <v>1</v>
      </c>
      <c r="BX63" s="110">
        <v>1</v>
      </c>
      <c r="BY63" s="110">
        <v>1</v>
      </c>
      <c r="BZ63" s="110">
        <v>1</v>
      </c>
      <c r="CA63" s="110"/>
      <c r="CB63" s="115">
        <v>1</v>
      </c>
      <c r="CC63" s="115">
        <v>1</v>
      </c>
      <c r="CD63" s="115">
        <v>1</v>
      </c>
      <c r="CE63" s="115">
        <v>1</v>
      </c>
      <c r="CF63" s="115">
        <v>1</v>
      </c>
      <c r="CG63" s="115">
        <v>1</v>
      </c>
      <c r="CH63" s="111"/>
      <c r="CI63" s="116">
        <f t="shared" si="34"/>
        <v>12</v>
      </c>
      <c r="CJ63" s="113">
        <f t="shared" si="28"/>
        <v>100</v>
      </c>
      <c r="CK63" s="117"/>
      <c r="QF63" s="93"/>
    </row>
    <row r="64" spans="1:448" ht="30" customHeight="1" x14ac:dyDescent="0.2">
      <c r="A64" s="81" t="s">
        <v>6552</v>
      </c>
      <c r="B64" s="81">
        <v>6</v>
      </c>
      <c r="C64" s="82" t="s">
        <v>175</v>
      </c>
      <c r="D64" s="110">
        <v>1</v>
      </c>
      <c r="E64" s="110">
        <v>1</v>
      </c>
      <c r="F64" s="110">
        <v>1</v>
      </c>
      <c r="G64" s="110">
        <v>1</v>
      </c>
      <c r="H64" s="110">
        <v>1</v>
      </c>
      <c r="I64" s="110">
        <v>1</v>
      </c>
      <c r="J64" s="110">
        <v>1</v>
      </c>
      <c r="K64" s="110">
        <v>1</v>
      </c>
      <c r="L64" s="110">
        <v>1</v>
      </c>
      <c r="M64" s="110">
        <v>1</v>
      </c>
      <c r="N64" s="110"/>
      <c r="O64" s="110">
        <v>1</v>
      </c>
      <c r="P64" s="110">
        <v>1</v>
      </c>
      <c r="Q64" s="111"/>
      <c r="R64" s="110">
        <v>1</v>
      </c>
      <c r="S64" s="110">
        <v>1</v>
      </c>
      <c r="T64" s="110">
        <v>1</v>
      </c>
      <c r="U64" s="110">
        <v>1</v>
      </c>
      <c r="V64" s="110">
        <v>1</v>
      </c>
      <c r="W64" s="110">
        <v>1</v>
      </c>
      <c r="X64" s="110">
        <v>1</v>
      </c>
      <c r="Y64" s="110">
        <v>1</v>
      </c>
      <c r="Z64" s="111"/>
      <c r="AA64" s="110">
        <v>1</v>
      </c>
      <c r="AB64" s="110">
        <v>1</v>
      </c>
      <c r="AC64" s="110">
        <v>1</v>
      </c>
      <c r="AD64" s="110">
        <v>1</v>
      </c>
      <c r="AE64" s="110">
        <v>1</v>
      </c>
      <c r="AF64" s="110">
        <v>1</v>
      </c>
      <c r="AG64" s="110">
        <v>1</v>
      </c>
      <c r="AH64" s="110">
        <v>1</v>
      </c>
      <c r="AI64" s="110">
        <v>1</v>
      </c>
      <c r="AJ64" s="110">
        <v>1</v>
      </c>
      <c r="AK64" s="110">
        <v>1</v>
      </c>
      <c r="AL64" s="110">
        <v>1</v>
      </c>
      <c r="AM64" s="110">
        <v>1</v>
      </c>
      <c r="AN64" s="110">
        <v>1</v>
      </c>
      <c r="AO64" s="110">
        <v>1</v>
      </c>
      <c r="AP64" s="110">
        <v>1</v>
      </c>
      <c r="AQ64" s="110">
        <v>1</v>
      </c>
      <c r="AR64" s="110">
        <v>1</v>
      </c>
      <c r="AS64" s="110">
        <v>1</v>
      </c>
      <c r="AT64" s="110">
        <v>1</v>
      </c>
      <c r="AU64" s="110">
        <v>1</v>
      </c>
      <c r="AV64" s="110">
        <v>1</v>
      </c>
      <c r="AW64" s="110">
        <v>1</v>
      </c>
      <c r="AX64" s="110">
        <v>1</v>
      </c>
      <c r="AY64" s="110">
        <v>1</v>
      </c>
      <c r="AZ64" s="110">
        <v>1</v>
      </c>
      <c r="BA64" s="110">
        <v>1</v>
      </c>
      <c r="BB64" s="110">
        <v>1</v>
      </c>
      <c r="BC64" s="110">
        <v>1</v>
      </c>
      <c r="BD64" s="111"/>
      <c r="BE64" s="110">
        <v>1</v>
      </c>
      <c r="BF64" s="110">
        <v>0</v>
      </c>
      <c r="BG64" s="110">
        <v>1</v>
      </c>
      <c r="BH64" s="110">
        <v>1</v>
      </c>
      <c r="BI64" s="110">
        <v>1</v>
      </c>
      <c r="BJ64" s="110">
        <v>1</v>
      </c>
      <c r="BK64" s="110">
        <v>1</v>
      </c>
      <c r="BL64" s="110">
        <v>1</v>
      </c>
      <c r="BM64" s="110">
        <v>1</v>
      </c>
      <c r="BN64" s="110">
        <v>1</v>
      </c>
      <c r="BO64" s="110">
        <v>1</v>
      </c>
      <c r="BP64" s="110">
        <v>1</v>
      </c>
      <c r="BQ64" s="110">
        <v>1</v>
      </c>
      <c r="BR64" s="110">
        <v>1</v>
      </c>
      <c r="BS64" s="112">
        <f t="shared" si="35"/>
        <v>62</v>
      </c>
      <c r="BT64" s="113">
        <f t="shared" si="36"/>
        <v>98.412698412698404</v>
      </c>
      <c r="BU64" s="110">
        <v>1</v>
      </c>
      <c r="BV64" s="110">
        <v>1</v>
      </c>
      <c r="BW64" s="110">
        <v>1</v>
      </c>
      <c r="BX64" s="110">
        <v>1</v>
      </c>
      <c r="BY64" s="110">
        <v>1</v>
      </c>
      <c r="BZ64" s="110">
        <v>1</v>
      </c>
      <c r="CA64" s="110"/>
      <c r="CB64" s="115">
        <v>1</v>
      </c>
      <c r="CC64" s="115">
        <v>1</v>
      </c>
      <c r="CD64" s="115">
        <v>1</v>
      </c>
      <c r="CE64" s="115">
        <v>1</v>
      </c>
      <c r="CF64" s="115">
        <v>1</v>
      </c>
      <c r="CG64" s="115">
        <v>1</v>
      </c>
      <c r="CH64" s="111"/>
      <c r="CI64" s="116">
        <f t="shared" si="34"/>
        <v>12</v>
      </c>
      <c r="CJ64" s="113">
        <f t="shared" si="28"/>
        <v>100</v>
      </c>
      <c r="CK64" s="117"/>
      <c r="QF64" s="93"/>
    </row>
    <row r="65" spans="1:448" ht="30" customHeight="1" x14ac:dyDescent="0.2">
      <c r="A65" s="81" t="s">
        <v>6552</v>
      </c>
      <c r="B65" s="81">
        <v>7</v>
      </c>
      <c r="C65" s="82" t="s">
        <v>177</v>
      </c>
      <c r="D65" s="110">
        <v>1</v>
      </c>
      <c r="E65" s="110">
        <v>1</v>
      </c>
      <c r="F65" s="110">
        <v>1</v>
      </c>
      <c r="G65" s="110">
        <v>1</v>
      </c>
      <c r="H65" s="110">
        <v>1</v>
      </c>
      <c r="I65" s="110">
        <v>1</v>
      </c>
      <c r="J65" s="110">
        <v>1</v>
      </c>
      <c r="K65" s="110">
        <v>1</v>
      </c>
      <c r="L65" s="110">
        <v>1</v>
      </c>
      <c r="M65" s="110">
        <v>1</v>
      </c>
      <c r="N65" s="110"/>
      <c r="O65" s="110">
        <v>1</v>
      </c>
      <c r="P65" s="110">
        <v>1</v>
      </c>
      <c r="Q65" s="111"/>
      <c r="R65" s="110">
        <v>1</v>
      </c>
      <c r="S65" s="110">
        <v>1</v>
      </c>
      <c r="T65" s="110">
        <v>1</v>
      </c>
      <c r="U65" s="110">
        <v>1</v>
      </c>
      <c r="V65" s="110">
        <v>1</v>
      </c>
      <c r="W65" s="110">
        <v>1</v>
      </c>
      <c r="X65" s="110">
        <v>1</v>
      </c>
      <c r="Y65" s="110">
        <v>1</v>
      </c>
      <c r="Z65" s="111"/>
      <c r="AA65" s="110">
        <v>1</v>
      </c>
      <c r="AB65" s="110">
        <v>1</v>
      </c>
      <c r="AC65" s="110">
        <v>1</v>
      </c>
      <c r="AD65" s="110">
        <v>1</v>
      </c>
      <c r="AE65" s="110">
        <v>1</v>
      </c>
      <c r="AF65" s="110">
        <v>1</v>
      </c>
      <c r="AG65" s="110">
        <v>1</v>
      </c>
      <c r="AH65" s="110">
        <v>1</v>
      </c>
      <c r="AI65" s="110">
        <v>1</v>
      </c>
      <c r="AJ65" s="110">
        <v>1</v>
      </c>
      <c r="AK65" s="110">
        <v>1</v>
      </c>
      <c r="AL65" s="110">
        <v>1</v>
      </c>
      <c r="AM65" s="110">
        <v>1</v>
      </c>
      <c r="AN65" s="110">
        <v>1</v>
      </c>
      <c r="AO65" s="110">
        <v>1</v>
      </c>
      <c r="AP65" s="110">
        <v>1</v>
      </c>
      <c r="AQ65" s="110">
        <v>1</v>
      </c>
      <c r="AR65" s="110">
        <v>1</v>
      </c>
      <c r="AS65" s="110">
        <v>1</v>
      </c>
      <c r="AT65" s="110">
        <v>1</v>
      </c>
      <c r="AU65" s="110">
        <v>1</v>
      </c>
      <c r="AV65" s="110">
        <v>1</v>
      </c>
      <c r="AW65" s="110">
        <v>1</v>
      </c>
      <c r="AX65" s="110">
        <v>1</v>
      </c>
      <c r="AY65" s="110">
        <v>1</v>
      </c>
      <c r="AZ65" s="110">
        <v>1</v>
      </c>
      <c r="BA65" s="110">
        <v>1</v>
      </c>
      <c r="BB65" s="110">
        <v>1</v>
      </c>
      <c r="BC65" s="110">
        <v>1</v>
      </c>
      <c r="BD65" s="111"/>
      <c r="BE65" s="110">
        <v>1</v>
      </c>
      <c r="BF65" s="110">
        <v>1</v>
      </c>
      <c r="BG65" s="110">
        <v>1</v>
      </c>
      <c r="BH65" s="110">
        <v>1</v>
      </c>
      <c r="BI65" s="110">
        <v>1</v>
      </c>
      <c r="BJ65" s="110">
        <v>1</v>
      </c>
      <c r="BK65" s="110">
        <v>1</v>
      </c>
      <c r="BL65" s="110">
        <v>1</v>
      </c>
      <c r="BM65" s="110">
        <v>1</v>
      </c>
      <c r="BN65" s="110">
        <v>1</v>
      </c>
      <c r="BO65" s="110">
        <v>1</v>
      </c>
      <c r="BP65" s="110">
        <v>1</v>
      </c>
      <c r="BQ65" s="110">
        <v>1</v>
      </c>
      <c r="BR65" s="110">
        <v>1</v>
      </c>
      <c r="BS65" s="112">
        <f t="shared" si="35"/>
        <v>63</v>
      </c>
      <c r="BT65" s="113">
        <f t="shared" si="36"/>
        <v>100</v>
      </c>
      <c r="BU65" s="110">
        <v>1</v>
      </c>
      <c r="BV65" s="110">
        <v>1</v>
      </c>
      <c r="BW65" s="110">
        <v>1</v>
      </c>
      <c r="BX65" s="110">
        <v>1</v>
      </c>
      <c r="BY65" s="110">
        <v>1</v>
      </c>
      <c r="BZ65" s="110">
        <v>1</v>
      </c>
      <c r="CA65" s="110"/>
      <c r="CB65" s="115">
        <v>1</v>
      </c>
      <c r="CC65" s="115">
        <v>1</v>
      </c>
      <c r="CD65" s="115">
        <v>1</v>
      </c>
      <c r="CE65" s="115">
        <v>1</v>
      </c>
      <c r="CF65" s="115">
        <v>1</v>
      </c>
      <c r="CG65" s="115">
        <v>1</v>
      </c>
      <c r="CH65" s="111"/>
      <c r="CI65" s="116">
        <f t="shared" si="34"/>
        <v>12</v>
      </c>
      <c r="CJ65" s="113">
        <f t="shared" si="28"/>
        <v>100</v>
      </c>
      <c r="CK65" s="117"/>
      <c r="QF65" s="93"/>
    </row>
    <row r="66" spans="1:448" ht="30" customHeight="1" x14ac:dyDescent="0.2">
      <c r="A66" s="81" t="s">
        <v>6552</v>
      </c>
      <c r="B66" s="81">
        <v>8</v>
      </c>
      <c r="C66" s="82" t="s">
        <v>178</v>
      </c>
      <c r="D66" s="110">
        <v>1</v>
      </c>
      <c r="E66" s="110">
        <v>1</v>
      </c>
      <c r="F66" s="110">
        <v>1</v>
      </c>
      <c r="G66" s="110">
        <v>1</v>
      </c>
      <c r="H66" s="110">
        <v>1</v>
      </c>
      <c r="I66" s="110">
        <v>1</v>
      </c>
      <c r="J66" s="110">
        <v>1</v>
      </c>
      <c r="K66" s="110">
        <v>1</v>
      </c>
      <c r="L66" s="110">
        <v>1</v>
      </c>
      <c r="M66" s="110">
        <v>1</v>
      </c>
      <c r="N66" s="110"/>
      <c r="O66" s="110">
        <v>1</v>
      </c>
      <c r="P66" s="110">
        <v>1</v>
      </c>
      <c r="Q66" s="111"/>
      <c r="R66" s="110">
        <v>1</v>
      </c>
      <c r="S66" s="110">
        <v>1</v>
      </c>
      <c r="T66" s="110">
        <v>0</v>
      </c>
      <c r="U66" s="110">
        <v>1</v>
      </c>
      <c r="V66" s="110">
        <v>1</v>
      </c>
      <c r="W66" s="110">
        <v>1</v>
      </c>
      <c r="X66" s="110">
        <v>1</v>
      </c>
      <c r="Y66" s="110">
        <v>1</v>
      </c>
      <c r="Z66" s="111"/>
      <c r="AA66" s="110">
        <v>1</v>
      </c>
      <c r="AB66" s="110">
        <v>1</v>
      </c>
      <c r="AC66" s="110">
        <v>1</v>
      </c>
      <c r="AD66" s="110">
        <v>1</v>
      </c>
      <c r="AE66" s="110">
        <v>1</v>
      </c>
      <c r="AF66" s="110">
        <v>1</v>
      </c>
      <c r="AG66" s="110">
        <v>1</v>
      </c>
      <c r="AH66" s="110">
        <v>1</v>
      </c>
      <c r="AI66" s="110">
        <v>1</v>
      </c>
      <c r="AJ66" s="110">
        <v>1</v>
      </c>
      <c r="AK66" s="110">
        <v>1</v>
      </c>
      <c r="AL66" s="110">
        <v>1</v>
      </c>
      <c r="AM66" s="110">
        <v>1</v>
      </c>
      <c r="AN66" s="110">
        <v>1</v>
      </c>
      <c r="AO66" s="110">
        <v>1</v>
      </c>
      <c r="AP66" s="110">
        <v>1</v>
      </c>
      <c r="AQ66" s="110">
        <v>1</v>
      </c>
      <c r="AR66" s="110">
        <v>1</v>
      </c>
      <c r="AS66" s="110">
        <v>1</v>
      </c>
      <c r="AT66" s="110">
        <v>1</v>
      </c>
      <c r="AU66" s="110">
        <v>1</v>
      </c>
      <c r="AV66" s="110">
        <v>1</v>
      </c>
      <c r="AW66" s="110">
        <v>1</v>
      </c>
      <c r="AX66" s="110">
        <v>1</v>
      </c>
      <c r="AY66" s="110">
        <v>1</v>
      </c>
      <c r="AZ66" s="110">
        <v>1</v>
      </c>
      <c r="BA66" s="110">
        <v>1</v>
      </c>
      <c r="BB66" s="110">
        <v>1</v>
      </c>
      <c r="BC66" s="110">
        <v>1</v>
      </c>
      <c r="BD66" s="111"/>
      <c r="BE66" s="110">
        <v>1</v>
      </c>
      <c r="BF66" s="110">
        <v>1</v>
      </c>
      <c r="BG66" s="110">
        <v>1</v>
      </c>
      <c r="BH66" s="110">
        <v>1</v>
      </c>
      <c r="BI66" s="110">
        <v>1</v>
      </c>
      <c r="BJ66" s="110">
        <v>1</v>
      </c>
      <c r="BK66" s="110">
        <v>1</v>
      </c>
      <c r="BL66" s="110">
        <v>1</v>
      </c>
      <c r="BM66" s="110">
        <v>1</v>
      </c>
      <c r="BN66" s="110">
        <v>1</v>
      </c>
      <c r="BO66" s="110">
        <v>1</v>
      </c>
      <c r="BP66" s="110">
        <v>1</v>
      </c>
      <c r="BQ66" s="110">
        <v>1</v>
      </c>
      <c r="BR66" s="110">
        <v>1</v>
      </c>
      <c r="BS66" s="112">
        <f t="shared" si="35"/>
        <v>62</v>
      </c>
      <c r="BT66" s="113">
        <f t="shared" si="36"/>
        <v>98.412698412698404</v>
      </c>
      <c r="BU66" s="110">
        <v>1</v>
      </c>
      <c r="BV66" s="110">
        <v>1</v>
      </c>
      <c r="BW66" s="110">
        <v>1</v>
      </c>
      <c r="BX66" s="110">
        <v>1</v>
      </c>
      <c r="BY66" s="110">
        <v>1</v>
      </c>
      <c r="BZ66" s="110">
        <v>1</v>
      </c>
      <c r="CA66" s="110"/>
      <c r="CB66" s="115">
        <v>1</v>
      </c>
      <c r="CC66" s="115">
        <v>1</v>
      </c>
      <c r="CD66" s="115">
        <v>1</v>
      </c>
      <c r="CE66" s="115">
        <v>1</v>
      </c>
      <c r="CF66" s="115">
        <v>1</v>
      </c>
      <c r="CG66" s="115">
        <v>1</v>
      </c>
      <c r="CH66" s="111"/>
      <c r="CI66" s="116">
        <f t="shared" si="34"/>
        <v>12</v>
      </c>
      <c r="CJ66" s="113">
        <f t="shared" si="28"/>
        <v>100</v>
      </c>
      <c r="CK66" s="117"/>
      <c r="QF66" s="93"/>
    </row>
    <row r="67" spans="1:448" ht="30" customHeight="1" x14ac:dyDescent="0.2">
      <c r="A67" s="81" t="s">
        <v>6552</v>
      </c>
      <c r="B67" s="81">
        <v>9</v>
      </c>
      <c r="C67" s="82" t="s">
        <v>176</v>
      </c>
      <c r="D67" s="110">
        <v>1</v>
      </c>
      <c r="E67" s="110">
        <v>1</v>
      </c>
      <c r="F67" s="110">
        <v>1</v>
      </c>
      <c r="G67" s="110">
        <v>1</v>
      </c>
      <c r="H67" s="110">
        <v>1</v>
      </c>
      <c r="I67" s="110">
        <v>1</v>
      </c>
      <c r="J67" s="110">
        <v>1</v>
      </c>
      <c r="K67" s="110">
        <v>1</v>
      </c>
      <c r="L67" s="110">
        <v>1</v>
      </c>
      <c r="M67" s="110">
        <v>1</v>
      </c>
      <c r="N67" s="110"/>
      <c r="O67" s="110">
        <v>1</v>
      </c>
      <c r="P67" s="110">
        <v>1</v>
      </c>
      <c r="Q67" s="111"/>
      <c r="R67" s="110">
        <v>1</v>
      </c>
      <c r="S67" s="110">
        <v>1</v>
      </c>
      <c r="T67" s="110">
        <v>0</v>
      </c>
      <c r="U67" s="110">
        <v>1</v>
      </c>
      <c r="V67" s="110">
        <v>1</v>
      </c>
      <c r="W67" s="110">
        <v>1</v>
      </c>
      <c r="X67" s="110">
        <v>1</v>
      </c>
      <c r="Y67" s="110">
        <v>1</v>
      </c>
      <c r="Z67" s="111"/>
      <c r="AA67" s="110">
        <v>1</v>
      </c>
      <c r="AB67" s="110">
        <v>1</v>
      </c>
      <c r="AC67" s="110">
        <v>1</v>
      </c>
      <c r="AD67" s="110">
        <v>1</v>
      </c>
      <c r="AE67" s="110">
        <v>1</v>
      </c>
      <c r="AF67" s="110">
        <v>1</v>
      </c>
      <c r="AG67" s="110">
        <v>1</v>
      </c>
      <c r="AH67" s="110">
        <v>1</v>
      </c>
      <c r="AI67" s="110">
        <v>1</v>
      </c>
      <c r="AJ67" s="110">
        <v>1</v>
      </c>
      <c r="AK67" s="110">
        <v>1</v>
      </c>
      <c r="AL67" s="110">
        <v>1</v>
      </c>
      <c r="AM67" s="110">
        <v>1</v>
      </c>
      <c r="AN67" s="110">
        <v>1</v>
      </c>
      <c r="AO67" s="110">
        <v>1</v>
      </c>
      <c r="AP67" s="110">
        <v>1</v>
      </c>
      <c r="AQ67" s="110">
        <v>1</v>
      </c>
      <c r="AR67" s="110">
        <v>1</v>
      </c>
      <c r="AS67" s="110">
        <v>1</v>
      </c>
      <c r="AT67" s="110">
        <v>1</v>
      </c>
      <c r="AU67" s="110">
        <v>1</v>
      </c>
      <c r="AV67" s="110">
        <v>1</v>
      </c>
      <c r="AW67" s="110">
        <v>1</v>
      </c>
      <c r="AX67" s="110">
        <v>1</v>
      </c>
      <c r="AY67" s="110">
        <v>1</v>
      </c>
      <c r="AZ67" s="110">
        <v>1</v>
      </c>
      <c r="BA67" s="110">
        <v>1</v>
      </c>
      <c r="BB67" s="110">
        <v>0</v>
      </c>
      <c r="BC67" s="110">
        <v>1</v>
      </c>
      <c r="BD67" s="111"/>
      <c r="BE67" s="110">
        <v>0</v>
      </c>
      <c r="BF67" s="110">
        <v>1</v>
      </c>
      <c r="BG67" s="110">
        <v>1</v>
      </c>
      <c r="BH67" s="110">
        <v>1</v>
      </c>
      <c r="BI67" s="110">
        <v>1</v>
      </c>
      <c r="BJ67" s="110">
        <v>1</v>
      </c>
      <c r="BK67" s="110">
        <v>1</v>
      </c>
      <c r="BL67" s="110">
        <v>1</v>
      </c>
      <c r="BM67" s="110">
        <v>1</v>
      </c>
      <c r="BN67" s="110">
        <v>1</v>
      </c>
      <c r="BO67" s="110">
        <v>1</v>
      </c>
      <c r="BP67" s="110">
        <v>1</v>
      </c>
      <c r="BQ67" s="110">
        <v>1</v>
      </c>
      <c r="BR67" s="110">
        <v>1</v>
      </c>
      <c r="BS67" s="112">
        <f t="shared" si="35"/>
        <v>60</v>
      </c>
      <c r="BT67" s="113">
        <f t="shared" si="36"/>
        <v>95.238095238095227</v>
      </c>
      <c r="BU67" s="110">
        <v>1</v>
      </c>
      <c r="BV67" s="110">
        <v>1</v>
      </c>
      <c r="BW67" s="110">
        <v>1</v>
      </c>
      <c r="BX67" s="110">
        <v>1</v>
      </c>
      <c r="BY67" s="110">
        <v>1</v>
      </c>
      <c r="BZ67" s="110">
        <v>1</v>
      </c>
      <c r="CA67" s="110"/>
      <c r="CB67" s="115">
        <v>1</v>
      </c>
      <c r="CC67" s="115">
        <v>1</v>
      </c>
      <c r="CD67" s="115">
        <v>1</v>
      </c>
      <c r="CE67" s="115">
        <v>1</v>
      </c>
      <c r="CF67" s="115">
        <v>1</v>
      </c>
      <c r="CG67" s="115">
        <v>1</v>
      </c>
      <c r="CH67" s="111"/>
      <c r="CI67" s="116">
        <f t="shared" si="34"/>
        <v>12</v>
      </c>
      <c r="CJ67" s="113">
        <f t="shared" si="28"/>
        <v>100</v>
      </c>
      <c r="CK67" s="117"/>
      <c r="QF67" s="93"/>
    </row>
    <row r="68" spans="1:448" s="129" customFormat="1" ht="18" customHeight="1" x14ac:dyDescent="0.25">
      <c r="A68" s="83" t="s">
        <v>6552</v>
      </c>
      <c r="B68" s="83"/>
      <c r="C68" s="164" t="s">
        <v>6575</v>
      </c>
      <c r="D68" s="120"/>
      <c r="E68" s="120"/>
      <c r="F68" s="120"/>
      <c r="G68" s="120"/>
      <c r="H68" s="120"/>
      <c r="I68" s="120"/>
      <c r="J68" s="121"/>
      <c r="K68" s="120"/>
      <c r="L68" s="120"/>
      <c r="M68" s="120"/>
      <c r="N68" s="122"/>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c r="BB68" s="120"/>
      <c r="BC68" s="120"/>
      <c r="BD68" s="120"/>
      <c r="BE68" s="120"/>
      <c r="BF68" s="120"/>
      <c r="BG68" s="120"/>
      <c r="BH68" s="120"/>
      <c r="BI68" s="120"/>
      <c r="BJ68" s="120"/>
      <c r="BK68" s="120"/>
      <c r="BL68" s="120"/>
      <c r="BM68" s="120"/>
      <c r="BN68" s="120"/>
      <c r="BO68" s="120"/>
      <c r="BP68" s="120"/>
      <c r="BQ68" s="120"/>
      <c r="BR68" s="120"/>
      <c r="BS68" s="124">
        <f>AVERAGE(BS59:BS67)</f>
        <v>62.111111111111114</v>
      </c>
      <c r="BT68" s="124">
        <f>AVERAGE(BT59:BT67)</f>
        <v>98.58906525573191</v>
      </c>
      <c r="BU68" s="120"/>
      <c r="BV68" s="120"/>
      <c r="BW68" s="120"/>
      <c r="BX68" s="120"/>
      <c r="BY68" s="120"/>
      <c r="BZ68" s="120"/>
      <c r="CA68" s="121"/>
      <c r="CB68" s="125"/>
      <c r="CC68" s="125"/>
      <c r="CD68" s="125"/>
      <c r="CE68" s="125"/>
      <c r="CF68" s="125"/>
      <c r="CG68" s="125"/>
      <c r="CH68" s="126"/>
      <c r="CI68" s="124">
        <f>AVERAGE(CI59:CI67)</f>
        <v>12</v>
      </c>
      <c r="CJ68" s="124">
        <f>AVERAGE(CJ59:CJ67)</f>
        <v>100</v>
      </c>
      <c r="CK68" s="127"/>
      <c r="CL68" s="128"/>
      <c r="CM68" s="128"/>
      <c r="CN68" s="128"/>
      <c r="CO68" s="128"/>
      <c r="CP68" s="128"/>
      <c r="CQ68" s="128"/>
      <c r="CR68" s="128"/>
      <c r="CS68" s="128"/>
      <c r="CT68" s="128"/>
      <c r="CU68" s="128"/>
      <c r="CV68" s="128"/>
      <c r="CW68" s="128"/>
      <c r="CX68" s="128"/>
      <c r="CY68" s="128"/>
      <c r="CZ68" s="128"/>
      <c r="DA68" s="128"/>
      <c r="DB68" s="128"/>
      <c r="DC68" s="128"/>
      <c r="DD68" s="128"/>
      <c r="DE68" s="128"/>
      <c r="DF68" s="128"/>
      <c r="DG68" s="128"/>
      <c r="DH68" s="128"/>
      <c r="DI68" s="128"/>
      <c r="DJ68" s="128"/>
      <c r="DK68" s="128"/>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128"/>
      <c r="EJ68" s="128"/>
      <c r="EK68" s="128"/>
      <c r="EL68" s="128"/>
      <c r="EM68" s="128"/>
      <c r="EN68" s="128"/>
      <c r="EO68" s="128"/>
      <c r="EP68" s="128"/>
      <c r="EQ68" s="128"/>
      <c r="ER68" s="128"/>
      <c r="ES68" s="128"/>
      <c r="ET68" s="128"/>
      <c r="EU68" s="128"/>
      <c r="EV68" s="128"/>
      <c r="EW68" s="128"/>
      <c r="EX68" s="128"/>
      <c r="EY68" s="128"/>
      <c r="EZ68" s="128"/>
      <c r="FA68" s="128"/>
      <c r="FB68" s="128"/>
      <c r="FC68" s="128"/>
      <c r="FD68" s="128"/>
      <c r="FE68" s="128"/>
      <c r="FF68" s="128"/>
      <c r="FG68" s="128"/>
      <c r="FH68" s="128"/>
      <c r="FI68" s="128"/>
      <c r="FJ68" s="128"/>
      <c r="FK68" s="128"/>
      <c r="FL68" s="128"/>
      <c r="FM68" s="128"/>
      <c r="FN68" s="128"/>
      <c r="FO68" s="128"/>
      <c r="FP68" s="128"/>
      <c r="FQ68" s="128"/>
      <c r="FR68" s="128"/>
      <c r="FS68" s="128"/>
      <c r="FT68" s="128"/>
      <c r="FU68" s="128"/>
      <c r="FV68" s="128"/>
      <c r="FW68" s="128"/>
      <c r="FX68" s="128"/>
      <c r="FY68" s="128"/>
      <c r="FZ68" s="128"/>
      <c r="GA68" s="128"/>
      <c r="GB68" s="128"/>
      <c r="GC68" s="128"/>
      <c r="GD68" s="128"/>
      <c r="GE68" s="128"/>
      <c r="GF68" s="128"/>
      <c r="GG68" s="128"/>
      <c r="GH68" s="128"/>
      <c r="GI68" s="128"/>
      <c r="GJ68" s="128"/>
      <c r="GK68" s="128"/>
      <c r="GL68" s="128"/>
      <c r="GM68" s="128"/>
      <c r="GN68" s="128"/>
      <c r="GO68" s="128"/>
      <c r="GP68" s="128"/>
      <c r="GQ68" s="128"/>
      <c r="GR68" s="128"/>
      <c r="GS68" s="128"/>
      <c r="GT68" s="128"/>
      <c r="GU68" s="128"/>
      <c r="GV68" s="128"/>
      <c r="GW68" s="128"/>
      <c r="GX68" s="128"/>
      <c r="GY68" s="128"/>
      <c r="GZ68" s="128"/>
      <c r="HA68" s="128"/>
      <c r="HB68" s="128"/>
      <c r="HC68" s="128"/>
      <c r="HD68" s="128"/>
      <c r="HE68" s="128"/>
      <c r="HF68" s="128"/>
      <c r="HG68" s="128"/>
      <c r="HH68" s="128"/>
      <c r="HI68" s="128"/>
      <c r="HJ68" s="128"/>
      <c r="HK68" s="128"/>
      <c r="HL68" s="128"/>
      <c r="HM68" s="128"/>
      <c r="HN68" s="128"/>
      <c r="HO68" s="128"/>
      <c r="HP68" s="128"/>
      <c r="HQ68" s="128"/>
      <c r="HR68" s="128"/>
      <c r="HS68" s="128"/>
      <c r="HT68" s="128"/>
      <c r="HU68" s="128"/>
      <c r="HV68" s="128"/>
      <c r="HW68" s="128"/>
      <c r="HX68" s="128"/>
      <c r="HY68" s="128"/>
      <c r="HZ68" s="128"/>
      <c r="IA68" s="128"/>
      <c r="IB68" s="128"/>
      <c r="IC68" s="128"/>
      <c r="ID68" s="128"/>
      <c r="IE68" s="128"/>
      <c r="IF68" s="128"/>
      <c r="IG68" s="128"/>
      <c r="IH68" s="128"/>
      <c r="II68" s="128"/>
      <c r="IJ68" s="128"/>
      <c r="IK68" s="128"/>
      <c r="IL68" s="128"/>
      <c r="IM68" s="128"/>
      <c r="IN68" s="128"/>
      <c r="IO68" s="128"/>
      <c r="IP68" s="128"/>
      <c r="IQ68" s="128"/>
      <c r="IR68" s="128"/>
      <c r="IS68" s="128"/>
      <c r="IT68" s="128"/>
      <c r="IU68" s="128"/>
      <c r="IV68" s="128"/>
      <c r="IW68" s="128"/>
      <c r="IX68" s="128"/>
      <c r="IY68" s="128"/>
      <c r="IZ68" s="128"/>
      <c r="JA68" s="128"/>
      <c r="JB68" s="128"/>
      <c r="JC68" s="128"/>
      <c r="JD68" s="128"/>
      <c r="JE68" s="128"/>
      <c r="JF68" s="128"/>
      <c r="JG68" s="128"/>
      <c r="JH68" s="128"/>
      <c r="JI68" s="128"/>
      <c r="JJ68" s="128"/>
      <c r="JK68" s="128"/>
      <c r="JL68" s="128"/>
      <c r="JM68" s="128"/>
      <c r="JN68" s="128"/>
      <c r="JO68" s="128"/>
      <c r="JP68" s="128"/>
      <c r="JQ68" s="128"/>
      <c r="JR68" s="128"/>
      <c r="JS68" s="128"/>
      <c r="JT68" s="128"/>
      <c r="JU68" s="128"/>
      <c r="JV68" s="128"/>
      <c r="JW68" s="128"/>
      <c r="JX68" s="128"/>
      <c r="JY68" s="128"/>
      <c r="JZ68" s="128"/>
      <c r="KA68" s="128"/>
      <c r="KB68" s="128"/>
      <c r="KC68" s="128"/>
      <c r="KD68" s="128"/>
      <c r="KE68" s="128"/>
      <c r="KF68" s="128"/>
      <c r="KG68" s="128"/>
      <c r="KH68" s="128"/>
      <c r="KI68" s="128"/>
      <c r="KJ68" s="128"/>
      <c r="KK68" s="128"/>
      <c r="KL68" s="128"/>
      <c r="KM68" s="128"/>
      <c r="KN68" s="128"/>
      <c r="KO68" s="128"/>
      <c r="KP68" s="128"/>
      <c r="KQ68" s="128"/>
      <c r="KR68" s="128"/>
      <c r="KS68" s="128"/>
      <c r="KT68" s="128"/>
      <c r="KU68" s="128"/>
      <c r="KV68" s="128"/>
      <c r="KW68" s="128"/>
      <c r="KX68" s="128"/>
      <c r="KY68" s="128"/>
      <c r="KZ68" s="128"/>
      <c r="LA68" s="128"/>
      <c r="LB68" s="128"/>
      <c r="LC68" s="128"/>
      <c r="LD68" s="128"/>
      <c r="LE68" s="128"/>
      <c r="LF68" s="128"/>
      <c r="LG68" s="128"/>
      <c r="LH68" s="128"/>
      <c r="LI68" s="128"/>
      <c r="LJ68" s="128"/>
      <c r="LK68" s="128"/>
      <c r="LL68" s="128"/>
      <c r="LM68" s="128"/>
      <c r="LN68" s="128"/>
      <c r="LO68" s="128"/>
      <c r="LP68" s="128"/>
      <c r="LQ68" s="128"/>
      <c r="LR68" s="128"/>
      <c r="LS68" s="128"/>
      <c r="LT68" s="128"/>
      <c r="LU68" s="128"/>
      <c r="LV68" s="128"/>
      <c r="LW68" s="128"/>
      <c r="LX68" s="128"/>
      <c r="LY68" s="128"/>
      <c r="LZ68" s="128"/>
      <c r="MA68" s="128"/>
      <c r="MB68" s="128"/>
      <c r="MC68" s="128"/>
      <c r="MD68" s="128"/>
      <c r="ME68" s="128"/>
      <c r="MF68" s="128"/>
      <c r="MG68" s="128"/>
      <c r="MH68" s="128"/>
      <c r="MI68" s="128"/>
      <c r="MJ68" s="128"/>
      <c r="MK68" s="128"/>
      <c r="ML68" s="128"/>
      <c r="MM68" s="128"/>
      <c r="MN68" s="128"/>
      <c r="MO68" s="128"/>
      <c r="MP68" s="128"/>
      <c r="MQ68" s="128"/>
      <c r="MR68" s="128"/>
      <c r="MS68" s="128"/>
      <c r="MT68" s="128"/>
      <c r="MU68" s="128"/>
      <c r="MV68" s="128"/>
      <c r="MW68" s="128"/>
      <c r="MX68" s="128"/>
      <c r="MY68" s="128"/>
      <c r="MZ68" s="128"/>
      <c r="NA68" s="128"/>
      <c r="NB68" s="128"/>
      <c r="NC68" s="128"/>
      <c r="ND68" s="128"/>
      <c r="NE68" s="128"/>
      <c r="NF68" s="128"/>
      <c r="NG68" s="128"/>
      <c r="NH68" s="128"/>
      <c r="NI68" s="128"/>
      <c r="NJ68" s="128"/>
      <c r="NK68" s="128"/>
      <c r="NL68" s="128"/>
      <c r="NM68" s="128"/>
      <c r="NN68" s="128"/>
      <c r="NO68" s="128"/>
      <c r="NP68" s="128"/>
      <c r="NQ68" s="128"/>
      <c r="NR68" s="128"/>
      <c r="NS68" s="128"/>
      <c r="NT68" s="128"/>
      <c r="NU68" s="128"/>
      <c r="NV68" s="128"/>
      <c r="NW68" s="128"/>
      <c r="NX68" s="128"/>
      <c r="NY68" s="128"/>
      <c r="NZ68" s="128"/>
      <c r="OA68" s="128"/>
      <c r="OB68" s="128"/>
      <c r="OC68" s="128"/>
      <c r="OD68" s="128"/>
      <c r="OE68" s="128"/>
      <c r="OF68" s="128"/>
      <c r="OG68" s="128"/>
      <c r="OH68" s="128"/>
      <c r="OI68" s="128"/>
      <c r="OJ68" s="128"/>
      <c r="OK68" s="128"/>
      <c r="OL68" s="128"/>
      <c r="OM68" s="128"/>
      <c r="ON68" s="128"/>
      <c r="OO68" s="128"/>
      <c r="OP68" s="128"/>
      <c r="OQ68" s="128"/>
      <c r="OR68" s="128"/>
      <c r="OS68" s="128"/>
      <c r="OT68" s="128"/>
      <c r="OU68" s="128"/>
      <c r="OV68" s="128"/>
      <c r="OW68" s="128"/>
      <c r="OX68" s="128"/>
      <c r="OY68" s="128"/>
      <c r="OZ68" s="128"/>
      <c r="PA68" s="128"/>
      <c r="PB68" s="128"/>
      <c r="PC68" s="128"/>
      <c r="PD68" s="128"/>
      <c r="PE68" s="128"/>
      <c r="PF68" s="128"/>
      <c r="PG68" s="128"/>
      <c r="PH68" s="128"/>
      <c r="PI68" s="128"/>
      <c r="PJ68" s="128"/>
      <c r="PK68" s="128"/>
      <c r="PL68" s="128"/>
      <c r="PM68" s="128"/>
      <c r="PN68" s="128"/>
      <c r="PO68" s="128"/>
      <c r="PP68" s="128"/>
      <c r="PQ68" s="128"/>
      <c r="PR68" s="128"/>
      <c r="PS68" s="128"/>
      <c r="PT68" s="128"/>
      <c r="PU68" s="128"/>
      <c r="PV68" s="128"/>
      <c r="PW68" s="128"/>
      <c r="PX68" s="128"/>
      <c r="PY68" s="128"/>
      <c r="PZ68" s="128"/>
      <c r="QA68" s="128"/>
      <c r="QB68" s="128"/>
      <c r="QC68" s="128"/>
      <c r="QD68" s="128"/>
      <c r="QE68" s="128"/>
      <c r="QF68" s="128"/>
    </row>
    <row r="69" spans="1:448" ht="30" customHeight="1" x14ac:dyDescent="0.2">
      <c r="A69" s="81" t="s">
        <v>6566</v>
      </c>
      <c r="B69" s="81">
        <v>1</v>
      </c>
      <c r="C69" s="82" t="s">
        <v>239</v>
      </c>
      <c r="D69" s="110">
        <v>1</v>
      </c>
      <c r="E69" s="110">
        <v>1</v>
      </c>
      <c r="F69" s="110">
        <v>1</v>
      </c>
      <c r="G69" s="110">
        <v>1</v>
      </c>
      <c r="H69" s="110">
        <v>1</v>
      </c>
      <c r="I69" s="110">
        <v>1</v>
      </c>
      <c r="J69" s="110">
        <v>1</v>
      </c>
      <c r="K69" s="110">
        <v>1</v>
      </c>
      <c r="L69" s="110">
        <v>1</v>
      </c>
      <c r="M69" s="110">
        <v>1</v>
      </c>
      <c r="N69" s="110"/>
      <c r="O69" s="110">
        <v>1</v>
      </c>
      <c r="P69" s="110">
        <v>1</v>
      </c>
      <c r="Q69" s="111"/>
      <c r="R69" s="110">
        <v>1</v>
      </c>
      <c r="S69" s="110">
        <v>1</v>
      </c>
      <c r="T69" s="110">
        <v>1</v>
      </c>
      <c r="U69" s="110">
        <v>1</v>
      </c>
      <c r="V69" s="110">
        <v>1</v>
      </c>
      <c r="W69" s="110">
        <v>1</v>
      </c>
      <c r="X69" s="110">
        <v>1</v>
      </c>
      <c r="Y69" s="110">
        <v>1</v>
      </c>
      <c r="Z69" s="111"/>
      <c r="AA69" s="110">
        <v>1</v>
      </c>
      <c r="AB69" s="110">
        <v>1</v>
      </c>
      <c r="AC69" s="110">
        <v>1</v>
      </c>
      <c r="AD69" s="110">
        <v>1</v>
      </c>
      <c r="AE69" s="110">
        <v>1</v>
      </c>
      <c r="AF69" s="110">
        <v>1</v>
      </c>
      <c r="AG69" s="110">
        <v>1</v>
      </c>
      <c r="AH69" s="110">
        <v>1</v>
      </c>
      <c r="AI69" s="110">
        <v>1</v>
      </c>
      <c r="AJ69" s="110">
        <v>1</v>
      </c>
      <c r="AK69" s="110">
        <v>1</v>
      </c>
      <c r="AL69" s="110">
        <v>1</v>
      </c>
      <c r="AM69" s="110">
        <v>1</v>
      </c>
      <c r="AN69" s="110">
        <v>1</v>
      </c>
      <c r="AO69" s="110">
        <v>1</v>
      </c>
      <c r="AP69" s="110">
        <v>1</v>
      </c>
      <c r="AQ69" s="110">
        <v>1</v>
      </c>
      <c r="AR69" s="110">
        <v>1</v>
      </c>
      <c r="AS69" s="110">
        <v>1</v>
      </c>
      <c r="AT69" s="110">
        <v>1</v>
      </c>
      <c r="AU69" s="110">
        <v>1</v>
      </c>
      <c r="AV69" s="110">
        <v>1</v>
      </c>
      <c r="AW69" s="110">
        <v>1</v>
      </c>
      <c r="AX69" s="110">
        <v>1</v>
      </c>
      <c r="AY69" s="110">
        <v>1</v>
      </c>
      <c r="AZ69" s="110">
        <v>1</v>
      </c>
      <c r="BA69" s="110">
        <v>1</v>
      </c>
      <c r="BB69" s="110">
        <v>1</v>
      </c>
      <c r="BC69" s="110">
        <v>1</v>
      </c>
      <c r="BD69" s="111"/>
      <c r="BE69" s="110">
        <v>0</v>
      </c>
      <c r="BF69" s="110">
        <v>1</v>
      </c>
      <c r="BG69" s="110">
        <v>1</v>
      </c>
      <c r="BH69" s="110">
        <v>1</v>
      </c>
      <c r="BI69" s="110">
        <v>1</v>
      </c>
      <c r="BJ69" s="110">
        <v>1</v>
      </c>
      <c r="BK69" s="110">
        <v>1</v>
      </c>
      <c r="BL69" s="110">
        <v>1</v>
      </c>
      <c r="BM69" s="110">
        <v>1</v>
      </c>
      <c r="BN69" s="110">
        <v>1</v>
      </c>
      <c r="BO69" s="110">
        <v>1</v>
      </c>
      <c r="BP69" s="110">
        <v>1</v>
      </c>
      <c r="BQ69" s="110">
        <v>1</v>
      </c>
      <c r="BR69" s="110">
        <v>1</v>
      </c>
      <c r="BS69" s="112">
        <f>SUM(D69:BR69)</f>
        <v>62</v>
      </c>
      <c r="BT69" s="113">
        <f>BS69/($BR$3-4)*100</f>
        <v>98.412698412698404</v>
      </c>
      <c r="BU69" s="110">
        <v>1</v>
      </c>
      <c r="BV69" s="110">
        <v>1</v>
      </c>
      <c r="BW69" s="110">
        <v>1</v>
      </c>
      <c r="BX69" s="110">
        <v>1</v>
      </c>
      <c r="BY69" s="110">
        <v>1</v>
      </c>
      <c r="BZ69" s="110">
        <v>1</v>
      </c>
      <c r="CA69" s="110"/>
      <c r="CB69" s="115">
        <v>1</v>
      </c>
      <c r="CC69" s="115">
        <v>1</v>
      </c>
      <c r="CD69" s="115">
        <v>1</v>
      </c>
      <c r="CE69" s="115">
        <v>1</v>
      </c>
      <c r="CF69" s="115">
        <v>1</v>
      </c>
      <c r="CG69" s="115">
        <v>1</v>
      </c>
      <c r="CH69" s="131"/>
      <c r="CI69" s="116">
        <f t="shared" ref="CI69:CI76" si="37">SUM(BU69:CH69)</f>
        <v>12</v>
      </c>
      <c r="CJ69" s="113">
        <f t="shared" si="28"/>
        <v>100</v>
      </c>
      <c r="CK69" s="117"/>
      <c r="QF69" s="93"/>
    </row>
    <row r="70" spans="1:448" ht="30" customHeight="1" x14ac:dyDescent="0.2">
      <c r="A70" s="81" t="s">
        <v>6566</v>
      </c>
      <c r="B70" s="81">
        <v>2</v>
      </c>
      <c r="C70" s="82" t="s">
        <v>240</v>
      </c>
      <c r="D70" s="110">
        <v>1</v>
      </c>
      <c r="E70" s="110">
        <v>1</v>
      </c>
      <c r="F70" s="110">
        <v>1</v>
      </c>
      <c r="G70" s="110">
        <v>1</v>
      </c>
      <c r="H70" s="110">
        <v>1</v>
      </c>
      <c r="I70" s="110">
        <v>1</v>
      </c>
      <c r="J70" s="110">
        <v>1</v>
      </c>
      <c r="K70" s="110">
        <v>1</v>
      </c>
      <c r="L70" s="110">
        <v>1</v>
      </c>
      <c r="M70" s="110">
        <v>1</v>
      </c>
      <c r="N70" s="110"/>
      <c r="O70" s="110">
        <v>1</v>
      </c>
      <c r="P70" s="110">
        <v>1</v>
      </c>
      <c r="Q70" s="111"/>
      <c r="R70" s="110">
        <v>1</v>
      </c>
      <c r="S70" s="110">
        <v>1</v>
      </c>
      <c r="T70" s="110">
        <v>1</v>
      </c>
      <c r="U70" s="110">
        <v>1</v>
      </c>
      <c r="V70" s="110">
        <v>1</v>
      </c>
      <c r="W70" s="110">
        <v>1</v>
      </c>
      <c r="X70" s="110">
        <v>1</v>
      </c>
      <c r="Y70" s="110">
        <v>1</v>
      </c>
      <c r="Z70" s="111"/>
      <c r="AA70" s="110">
        <v>1</v>
      </c>
      <c r="AB70" s="110">
        <v>1</v>
      </c>
      <c r="AC70" s="110">
        <v>1</v>
      </c>
      <c r="AD70" s="110">
        <v>1</v>
      </c>
      <c r="AE70" s="110">
        <v>1</v>
      </c>
      <c r="AF70" s="110">
        <v>1</v>
      </c>
      <c r="AG70" s="110">
        <v>1</v>
      </c>
      <c r="AH70" s="110">
        <v>1</v>
      </c>
      <c r="AI70" s="110">
        <v>1</v>
      </c>
      <c r="AJ70" s="110">
        <v>1</v>
      </c>
      <c r="AK70" s="110">
        <v>1</v>
      </c>
      <c r="AL70" s="110">
        <v>1</v>
      </c>
      <c r="AM70" s="110">
        <v>1</v>
      </c>
      <c r="AN70" s="110">
        <v>1</v>
      </c>
      <c r="AO70" s="110">
        <v>1</v>
      </c>
      <c r="AP70" s="110">
        <v>0</v>
      </c>
      <c r="AQ70" s="110">
        <v>1</v>
      </c>
      <c r="AR70" s="110">
        <v>1</v>
      </c>
      <c r="AS70" s="110">
        <v>1</v>
      </c>
      <c r="AT70" s="110">
        <v>1</v>
      </c>
      <c r="AU70" s="110">
        <v>1</v>
      </c>
      <c r="AV70" s="110">
        <v>1</v>
      </c>
      <c r="AW70" s="110">
        <v>1</v>
      </c>
      <c r="AX70" s="110">
        <v>1</v>
      </c>
      <c r="AY70" s="110">
        <v>1</v>
      </c>
      <c r="AZ70" s="110">
        <v>1</v>
      </c>
      <c r="BA70" s="110">
        <v>1</v>
      </c>
      <c r="BB70" s="110">
        <v>0</v>
      </c>
      <c r="BC70" s="110">
        <v>1</v>
      </c>
      <c r="BD70" s="111"/>
      <c r="BE70" s="110">
        <v>0</v>
      </c>
      <c r="BF70" s="110">
        <v>0</v>
      </c>
      <c r="BG70" s="110">
        <v>1</v>
      </c>
      <c r="BH70" s="110">
        <v>1</v>
      </c>
      <c r="BI70" s="110">
        <v>1</v>
      </c>
      <c r="BJ70" s="110">
        <v>1</v>
      </c>
      <c r="BK70" s="110">
        <v>1</v>
      </c>
      <c r="BL70" s="110">
        <v>1</v>
      </c>
      <c r="BM70" s="110">
        <v>1</v>
      </c>
      <c r="BN70" s="110">
        <v>1</v>
      </c>
      <c r="BO70" s="110">
        <v>1</v>
      </c>
      <c r="BP70" s="110">
        <v>1</v>
      </c>
      <c r="BQ70" s="110">
        <v>1</v>
      </c>
      <c r="BR70" s="110">
        <v>1</v>
      </c>
      <c r="BS70" s="112">
        <f t="shared" ref="BS70:BS76" si="38">SUM(D70:BR70)</f>
        <v>59</v>
      </c>
      <c r="BT70" s="113">
        <f t="shared" ref="BT70:BT76" si="39">BS70/($BR$3-4)*100</f>
        <v>93.650793650793645</v>
      </c>
      <c r="BU70" s="110">
        <v>1</v>
      </c>
      <c r="BV70" s="110">
        <v>1</v>
      </c>
      <c r="BW70" s="110">
        <v>1</v>
      </c>
      <c r="BX70" s="110">
        <v>1</v>
      </c>
      <c r="BY70" s="110">
        <v>1</v>
      </c>
      <c r="BZ70" s="110">
        <v>1</v>
      </c>
      <c r="CA70" s="110"/>
      <c r="CB70" s="130">
        <v>0</v>
      </c>
      <c r="CC70" s="130">
        <v>0</v>
      </c>
      <c r="CD70" s="130">
        <v>0</v>
      </c>
      <c r="CE70" s="130">
        <v>0</v>
      </c>
      <c r="CF70" s="130">
        <v>0</v>
      </c>
      <c r="CG70" s="130">
        <v>0</v>
      </c>
      <c r="CH70" s="130"/>
      <c r="CI70" s="118">
        <f t="shared" si="37"/>
        <v>6</v>
      </c>
      <c r="CJ70" s="119">
        <f t="shared" ref="CJ70" si="40">CI70/($CH$3-8)*100</f>
        <v>100</v>
      </c>
      <c r="CK70" s="117"/>
      <c r="QF70" s="93"/>
    </row>
    <row r="71" spans="1:448" ht="30" customHeight="1" x14ac:dyDescent="0.2">
      <c r="A71" s="81" t="s">
        <v>6566</v>
      </c>
      <c r="B71" s="81">
        <v>3</v>
      </c>
      <c r="C71" s="82" t="s">
        <v>241</v>
      </c>
      <c r="D71" s="110">
        <v>1</v>
      </c>
      <c r="E71" s="110">
        <v>1</v>
      </c>
      <c r="F71" s="110">
        <v>1</v>
      </c>
      <c r="G71" s="110">
        <v>1</v>
      </c>
      <c r="H71" s="110">
        <v>1</v>
      </c>
      <c r="I71" s="110">
        <v>1</v>
      </c>
      <c r="J71" s="110">
        <v>1</v>
      </c>
      <c r="K71" s="110">
        <v>1</v>
      </c>
      <c r="L71" s="110">
        <v>1</v>
      </c>
      <c r="M71" s="110">
        <v>1</v>
      </c>
      <c r="N71" s="110"/>
      <c r="O71" s="110">
        <v>1</v>
      </c>
      <c r="P71" s="110">
        <v>1</v>
      </c>
      <c r="Q71" s="111"/>
      <c r="R71" s="110">
        <v>1</v>
      </c>
      <c r="S71" s="110">
        <v>1</v>
      </c>
      <c r="T71" s="110">
        <v>0</v>
      </c>
      <c r="U71" s="110">
        <v>1</v>
      </c>
      <c r="V71" s="110">
        <v>1</v>
      </c>
      <c r="W71" s="110">
        <v>1</v>
      </c>
      <c r="X71" s="110">
        <v>1</v>
      </c>
      <c r="Y71" s="110">
        <v>1</v>
      </c>
      <c r="Z71" s="111"/>
      <c r="AA71" s="110">
        <v>0</v>
      </c>
      <c r="AB71" s="110">
        <v>0</v>
      </c>
      <c r="AC71" s="110">
        <v>1</v>
      </c>
      <c r="AD71" s="110">
        <v>1</v>
      </c>
      <c r="AE71" s="110">
        <v>1</v>
      </c>
      <c r="AF71" s="110">
        <v>1</v>
      </c>
      <c r="AG71" s="110">
        <v>1</v>
      </c>
      <c r="AH71" s="110">
        <v>1</v>
      </c>
      <c r="AI71" s="110">
        <v>1</v>
      </c>
      <c r="AJ71" s="110">
        <v>1</v>
      </c>
      <c r="AK71" s="110">
        <v>1</v>
      </c>
      <c r="AL71" s="110">
        <v>1</v>
      </c>
      <c r="AM71" s="110">
        <v>1</v>
      </c>
      <c r="AN71" s="110">
        <v>1</v>
      </c>
      <c r="AO71" s="110">
        <v>1</v>
      </c>
      <c r="AP71" s="110">
        <v>1</v>
      </c>
      <c r="AQ71" s="110">
        <v>1</v>
      </c>
      <c r="AR71" s="110">
        <v>1</v>
      </c>
      <c r="AS71" s="110">
        <v>1</v>
      </c>
      <c r="AT71" s="110">
        <v>1</v>
      </c>
      <c r="AU71" s="110">
        <v>1</v>
      </c>
      <c r="AV71" s="110">
        <v>1</v>
      </c>
      <c r="AW71" s="110">
        <v>1</v>
      </c>
      <c r="AX71" s="110">
        <v>1</v>
      </c>
      <c r="AY71" s="110">
        <v>1</v>
      </c>
      <c r="AZ71" s="110">
        <v>1</v>
      </c>
      <c r="BA71" s="110">
        <v>1</v>
      </c>
      <c r="BB71" s="110">
        <v>0</v>
      </c>
      <c r="BC71" s="110">
        <v>1</v>
      </c>
      <c r="BD71" s="111"/>
      <c r="BE71" s="110">
        <v>0</v>
      </c>
      <c r="BF71" s="110">
        <v>1</v>
      </c>
      <c r="BG71" s="110">
        <v>1</v>
      </c>
      <c r="BH71" s="110">
        <v>1</v>
      </c>
      <c r="BI71" s="110">
        <v>1</v>
      </c>
      <c r="BJ71" s="110">
        <v>1</v>
      </c>
      <c r="BK71" s="110">
        <v>1</v>
      </c>
      <c r="BL71" s="110">
        <v>1</v>
      </c>
      <c r="BM71" s="110">
        <v>1</v>
      </c>
      <c r="BN71" s="110">
        <v>1</v>
      </c>
      <c r="BO71" s="110">
        <v>1</v>
      </c>
      <c r="BP71" s="110">
        <v>1</v>
      </c>
      <c r="BQ71" s="110">
        <v>1</v>
      </c>
      <c r="BR71" s="110">
        <v>1</v>
      </c>
      <c r="BS71" s="112">
        <f t="shared" si="38"/>
        <v>58</v>
      </c>
      <c r="BT71" s="113">
        <f t="shared" si="39"/>
        <v>92.063492063492063</v>
      </c>
      <c r="BU71" s="110">
        <v>1</v>
      </c>
      <c r="BV71" s="110">
        <v>1</v>
      </c>
      <c r="BW71" s="110">
        <v>1</v>
      </c>
      <c r="BX71" s="110">
        <v>1</v>
      </c>
      <c r="BY71" s="110">
        <v>1</v>
      </c>
      <c r="BZ71" s="110">
        <v>1</v>
      </c>
      <c r="CA71" s="111"/>
      <c r="CB71" s="115">
        <v>1</v>
      </c>
      <c r="CC71" s="115">
        <v>1</v>
      </c>
      <c r="CD71" s="115">
        <v>1</v>
      </c>
      <c r="CE71" s="115">
        <v>1</v>
      </c>
      <c r="CF71" s="115">
        <v>1</v>
      </c>
      <c r="CG71" s="115">
        <v>1</v>
      </c>
      <c r="CH71" s="111"/>
      <c r="CI71" s="116">
        <f t="shared" si="37"/>
        <v>12</v>
      </c>
      <c r="CJ71" s="113">
        <f t="shared" si="28"/>
        <v>100</v>
      </c>
      <c r="CK71" s="117"/>
      <c r="QF71" s="93"/>
    </row>
    <row r="72" spans="1:448" ht="30" customHeight="1" x14ac:dyDescent="0.2">
      <c r="A72" s="81" t="s">
        <v>6566</v>
      </c>
      <c r="B72" s="81">
        <v>4</v>
      </c>
      <c r="C72" s="82" t="s">
        <v>242</v>
      </c>
      <c r="D72" s="110">
        <v>1</v>
      </c>
      <c r="E72" s="110">
        <v>1</v>
      </c>
      <c r="F72" s="110">
        <v>1</v>
      </c>
      <c r="G72" s="110">
        <v>1</v>
      </c>
      <c r="H72" s="110">
        <v>1</v>
      </c>
      <c r="I72" s="110">
        <v>0</v>
      </c>
      <c r="J72" s="110">
        <v>1</v>
      </c>
      <c r="K72" s="110">
        <v>1</v>
      </c>
      <c r="L72" s="110">
        <v>1</v>
      </c>
      <c r="M72" s="110">
        <v>1</v>
      </c>
      <c r="N72" s="110"/>
      <c r="O72" s="110">
        <v>1</v>
      </c>
      <c r="P72" s="110">
        <v>1</v>
      </c>
      <c r="Q72" s="111"/>
      <c r="R72" s="110">
        <v>1</v>
      </c>
      <c r="S72" s="110">
        <v>1</v>
      </c>
      <c r="T72" s="110">
        <v>0</v>
      </c>
      <c r="U72" s="110">
        <v>1</v>
      </c>
      <c r="V72" s="110">
        <v>1</v>
      </c>
      <c r="W72" s="110">
        <v>1</v>
      </c>
      <c r="X72" s="110">
        <v>1</v>
      </c>
      <c r="Y72" s="110">
        <v>1</v>
      </c>
      <c r="Z72" s="111"/>
      <c r="AA72" s="110">
        <v>1</v>
      </c>
      <c r="AB72" s="110">
        <v>1</v>
      </c>
      <c r="AC72" s="110">
        <v>0</v>
      </c>
      <c r="AD72" s="110">
        <v>0</v>
      </c>
      <c r="AE72" s="110">
        <v>1</v>
      </c>
      <c r="AF72" s="110">
        <v>1</v>
      </c>
      <c r="AG72" s="110">
        <v>1</v>
      </c>
      <c r="AH72" s="110">
        <v>1</v>
      </c>
      <c r="AI72" s="110">
        <v>1</v>
      </c>
      <c r="AJ72" s="110">
        <v>1</v>
      </c>
      <c r="AK72" s="110">
        <v>1</v>
      </c>
      <c r="AL72" s="110">
        <v>1</v>
      </c>
      <c r="AM72" s="110">
        <v>1</v>
      </c>
      <c r="AN72" s="110">
        <v>1</v>
      </c>
      <c r="AO72" s="110">
        <v>1</v>
      </c>
      <c r="AP72" s="110">
        <v>1</v>
      </c>
      <c r="AQ72" s="110">
        <v>1</v>
      </c>
      <c r="AR72" s="110">
        <v>1</v>
      </c>
      <c r="AS72" s="110">
        <v>1</v>
      </c>
      <c r="AT72" s="110">
        <v>1</v>
      </c>
      <c r="AU72" s="110">
        <v>1</v>
      </c>
      <c r="AV72" s="110">
        <v>1</v>
      </c>
      <c r="AW72" s="110">
        <v>1</v>
      </c>
      <c r="AX72" s="110">
        <v>1</v>
      </c>
      <c r="AY72" s="110">
        <v>1</v>
      </c>
      <c r="AZ72" s="110">
        <v>1</v>
      </c>
      <c r="BA72" s="110">
        <v>1</v>
      </c>
      <c r="BB72" s="110">
        <v>0</v>
      </c>
      <c r="BC72" s="110">
        <v>1</v>
      </c>
      <c r="BD72" s="111"/>
      <c r="BE72" s="110">
        <v>0</v>
      </c>
      <c r="BF72" s="110">
        <v>1</v>
      </c>
      <c r="BG72" s="110">
        <v>1</v>
      </c>
      <c r="BH72" s="110">
        <v>1</v>
      </c>
      <c r="BI72" s="110">
        <v>1</v>
      </c>
      <c r="BJ72" s="110">
        <v>1</v>
      </c>
      <c r="BK72" s="110">
        <v>1</v>
      </c>
      <c r="BL72" s="110">
        <v>1</v>
      </c>
      <c r="BM72" s="110">
        <v>1</v>
      </c>
      <c r="BN72" s="110">
        <v>1</v>
      </c>
      <c r="BO72" s="110">
        <v>1</v>
      </c>
      <c r="BP72" s="110">
        <v>1</v>
      </c>
      <c r="BQ72" s="110">
        <v>1</v>
      </c>
      <c r="BR72" s="110">
        <v>1</v>
      </c>
      <c r="BS72" s="112">
        <f t="shared" si="38"/>
        <v>57</v>
      </c>
      <c r="BT72" s="113">
        <f t="shared" si="39"/>
        <v>90.476190476190482</v>
      </c>
      <c r="BU72" s="110">
        <v>1</v>
      </c>
      <c r="BV72" s="110">
        <v>1</v>
      </c>
      <c r="BW72" s="110">
        <v>1</v>
      </c>
      <c r="BX72" s="110">
        <v>1</v>
      </c>
      <c r="BY72" s="110">
        <v>1</v>
      </c>
      <c r="BZ72" s="110">
        <v>1</v>
      </c>
      <c r="CA72" s="111"/>
      <c r="CB72" s="115">
        <v>1</v>
      </c>
      <c r="CC72" s="115">
        <v>1</v>
      </c>
      <c r="CD72" s="115">
        <v>1</v>
      </c>
      <c r="CE72" s="115">
        <v>1</v>
      </c>
      <c r="CF72" s="115">
        <v>1</v>
      </c>
      <c r="CG72" s="115">
        <v>1</v>
      </c>
      <c r="CH72" s="111"/>
      <c r="CI72" s="116">
        <f t="shared" si="37"/>
        <v>12</v>
      </c>
      <c r="CJ72" s="113">
        <f t="shared" si="28"/>
        <v>100</v>
      </c>
      <c r="CK72" s="117"/>
      <c r="QF72" s="93"/>
    </row>
    <row r="73" spans="1:448" ht="30" customHeight="1" x14ac:dyDescent="0.2">
      <c r="A73" s="81" t="s">
        <v>6566</v>
      </c>
      <c r="B73" s="81">
        <v>5</v>
      </c>
      <c r="C73" s="82" t="s">
        <v>243</v>
      </c>
      <c r="D73" s="110">
        <v>1</v>
      </c>
      <c r="E73" s="110">
        <v>1</v>
      </c>
      <c r="F73" s="110">
        <v>1</v>
      </c>
      <c r="G73" s="110">
        <v>1</v>
      </c>
      <c r="H73" s="110">
        <v>1</v>
      </c>
      <c r="I73" s="110">
        <v>1</v>
      </c>
      <c r="J73" s="110">
        <v>1</v>
      </c>
      <c r="K73" s="110">
        <v>1</v>
      </c>
      <c r="L73" s="110">
        <v>1</v>
      </c>
      <c r="M73" s="110">
        <v>1</v>
      </c>
      <c r="N73" s="110"/>
      <c r="O73" s="110">
        <v>1</v>
      </c>
      <c r="P73" s="110">
        <v>1</v>
      </c>
      <c r="Q73" s="111"/>
      <c r="R73" s="110">
        <v>1</v>
      </c>
      <c r="S73" s="110">
        <v>1</v>
      </c>
      <c r="T73" s="110">
        <v>1</v>
      </c>
      <c r="U73" s="110">
        <v>1</v>
      </c>
      <c r="V73" s="110">
        <v>1</v>
      </c>
      <c r="W73" s="110">
        <v>1</v>
      </c>
      <c r="X73" s="110">
        <v>1</v>
      </c>
      <c r="Y73" s="110">
        <v>1</v>
      </c>
      <c r="Z73" s="111"/>
      <c r="AA73" s="110">
        <v>1</v>
      </c>
      <c r="AB73" s="110">
        <v>1</v>
      </c>
      <c r="AC73" s="110">
        <v>1</v>
      </c>
      <c r="AD73" s="110">
        <v>1</v>
      </c>
      <c r="AE73" s="110">
        <v>1</v>
      </c>
      <c r="AF73" s="110">
        <v>1</v>
      </c>
      <c r="AG73" s="110">
        <v>1</v>
      </c>
      <c r="AH73" s="110">
        <v>0</v>
      </c>
      <c r="AI73" s="110">
        <v>1</v>
      </c>
      <c r="AJ73" s="110">
        <v>1</v>
      </c>
      <c r="AK73" s="110">
        <v>1</v>
      </c>
      <c r="AL73" s="110">
        <v>1</v>
      </c>
      <c r="AM73" s="110">
        <v>1</v>
      </c>
      <c r="AN73" s="110">
        <v>1</v>
      </c>
      <c r="AO73" s="110">
        <v>1</v>
      </c>
      <c r="AP73" s="110">
        <v>1</v>
      </c>
      <c r="AQ73" s="110">
        <v>1</v>
      </c>
      <c r="AR73" s="110">
        <v>1</v>
      </c>
      <c r="AS73" s="110">
        <v>1</v>
      </c>
      <c r="AT73" s="110">
        <v>1</v>
      </c>
      <c r="AU73" s="110">
        <v>1</v>
      </c>
      <c r="AV73" s="110">
        <v>1</v>
      </c>
      <c r="AW73" s="110">
        <v>1</v>
      </c>
      <c r="AX73" s="110">
        <v>1</v>
      </c>
      <c r="AY73" s="110">
        <v>1</v>
      </c>
      <c r="AZ73" s="110">
        <v>1</v>
      </c>
      <c r="BA73" s="110">
        <v>1</v>
      </c>
      <c r="BB73" s="110">
        <v>0</v>
      </c>
      <c r="BC73" s="110">
        <v>1</v>
      </c>
      <c r="BD73" s="111"/>
      <c r="BE73" s="110">
        <v>0</v>
      </c>
      <c r="BF73" s="110">
        <v>1</v>
      </c>
      <c r="BG73" s="110">
        <v>1</v>
      </c>
      <c r="BH73" s="110">
        <v>1</v>
      </c>
      <c r="BI73" s="110">
        <v>1</v>
      </c>
      <c r="BJ73" s="110">
        <v>1</v>
      </c>
      <c r="BK73" s="110">
        <v>1</v>
      </c>
      <c r="BL73" s="110">
        <v>1</v>
      </c>
      <c r="BM73" s="110">
        <v>1</v>
      </c>
      <c r="BN73" s="110">
        <v>1</v>
      </c>
      <c r="BO73" s="110">
        <v>1</v>
      </c>
      <c r="BP73" s="110">
        <v>1</v>
      </c>
      <c r="BQ73" s="110">
        <v>1</v>
      </c>
      <c r="BR73" s="110">
        <v>1</v>
      </c>
      <c r="BS73" s="112">
        <f t="shared" si="38"/>
        <v>60</v>
      </c>
      <c r="BT73" s="113">
        <f t="shared" si="39"/>
        <v>95.238095238095227</v>
      </c>
      <c r="BU73" s="110">
        <v>1</v>
      </c>
      <c r="BV73" s="110">
        <v>1</v>
      </c>
      <c r="BW73" s="110">
        <v>1</v>
      </c>
      <c r="BX73" s="110">
        <v>1</v>
      </c>
      <c r="BY73" s="110">
        <v>1</v>
      </c>
      <c r="BZ73" s="110">
        <v>1</v>
      </c>
      <c r="CA73" s="110"/>
      <c r="CB73" s="130">
        <v>0</v>
      </c>
      <c r="CC73" s="130">
        <v>0</v>
      </c>
      <c r="CD73" s="130">
        <v>0</v>
      </c>
      <c r="CE73" s="130">
        <v>0</v>
      </c>
      <c r="CF73" s="130">
        <v>0</v>
      </c>
      <c r="CG73" s="130">
        <v>0</v>
      </c>
      <c r="CH73" s="130"/>
      <c r="CI73" s="118">
        <f t="shared" ref="CI73" si="41">SUM(BU73:CH73)</f>
        <v>6</v>
      </c>
      <c r="CJ73" s="119">
        <f t="shared" ref="CJ73" si="42">CI73/($CH$3-8)*100</f>
        <v>100</v>
      </c>
      <c r="CK73" s="117"/>
      <c r="QF73" s="93"/>
    </row>
    <row r="74" spans="1:448" ht="30" customHeight="1" x14ac:dyDescent="0.2">
      <c r="A74" s="81" t="s">
        <v>6566</v>
      </c>
      <c r="B74" s="81">
        <v>6</v>
      </c>
      <c r="C74" s="82" t="s">
        <v>244</v>
      </c>
      <c r="D74" s="110">
        <v>1</v>
      </c>
      <c r="E74" s="110">
        <v>1</v>
      </c>
      <c r="F74" s="110">
        <v>1</v>
      </c>
      <c r="G74" s="110">
        <v>1</v>
      </c>
      <c r="H74" s="110">
        <v>1</v>
      </c>
      <c r="I74" s="110">
        <v>1</v>
      </c>
      <c r="J74" s="110">
        <v>1</v>
      </c>
      <c r="K74" s="110">
        <v>1</v>
      </c>
      <c r="L74" s="110">
        <v>1</v>
      </c>
      <c r="M74" s="110">
        <v>1</v>
      </c>
      <c r="N74" s="110"/>
      <c r="O74" s="110">
        <v>1</v>
      </c>
      <c r="P74" s="110">
        <v>1</v>
      </c>
      <c r="Q74" s="111"/>
      <c r="R74" s="110">
        <v>1</v>
      </c>
      <c r="S74" s="110">
        <v>1</v>
      </c>
      <c r="T74" s="110">
        <v>1</v>
      </c>
      <c r="U74" s="110">
        <v>1</v>
      </c>
      <c r="V74" s="110">
        <v>1</v>
      </c>
      <c r="W74" s="110">
        <v>1</v>
      </c>
      <c r="X74" s="110">
        <v>1</v>
      </c>
      <c r="Y74" s="110">
        <v>1</v>
      </c>
      <c r="Z74" s="111"/>
      <c r="AA74" s="110">
        <v>1</v>
      </c>
      <c r="AB74" s="110">
        <v>1</v>
      </c>
      <c r="AC74" s="110">
        <v>1</v>
      </c>
      <c r="AD74" s="110">
        <v>1</v>
      </c>
      <c r="AE74" s="110">
        <v>1</v>
      </c>
      <c r="AF74" s="110">
        <v>1</v>
      </c>
      <c r="AG74" s="110">
        <v>1</v>
      </c>
      <c r="AH74" s="110">
        <v>0</v>
      </c>
      <c r="AI74" s="110">
        <v>1</v>
      </c>
      <c r="AJ74" s="110">
        <v>1</v>
      </c>
      <c r="AK74" s="110">
        <v>1</v>
      </c>
      <c r="AL74" s="110">
        <v>1</v>
      </c>
      <c r="AM74" s="110">
        <v>1</v>
      </c>
      <c r="AN74" s="110">
        <v>1</v>
      </c>
      <c r="AO74" s="110">
        <v>1</v>
      </c>
      <c r="AP74" s="110">
        <v>1</v>
      </c>
      <c r="AQ74" s="110">
        <v>1</v>
      </c>
      <c r="AR74" s="110">
        <v>1</v>
      </c>
      <c r="AS74" s="110">
        <v>1</v>
      </c>
      <c r="AT74" s="110">
        <v>1</v>
      </c>
      <c r="AU74" s="110">
        <v>1</v>
      </c>
      <c r="AV74" s="110">
        <v>1</v>
      </c>
      <c r="AW74" s="110">
        <v>1</v>
      </c>
      <c r="AX74" s="110">
        <v>1</v>
      </c>
      <c r="AY74" s="110">
        <v>1</v>
      </c>
      <c r="AZ74" s="110">
        <v>1</v>
      </c>
      <c r="BA74" s="110">
        <v>1</v>
      </c>
      <c r="BB74" s="110">
        <v>0</v>
      </c>
      <c r="BC74" s="110">
        <v>1</v>
      </c>
      <c r="BD74" s="111"/>
      <c r="BE74" s="110">
        <v>0</v>
      </c>
      <c r="BF74" s="110">
        <v>1</v>
      </c>
      <c r="BG74" s="110">
        <v>1</v>
      </c>
      <c r="BH74" s="110">
        <v>1</v>
      </c>
      <c r="BI74" s="110">
        <v>1</v>
      </c>
      <c r="BJ74" s="110">
        <v>1</v>
      </c>
      <c r="BK74" s="110">
        <v>1</v>
      </c>
      <c r="BL74" s="110">
        <v>1</v>
      </c>
      <c r="BM74" s="110">
        <v>1</v>
      </c>
      <c r="BN74" s="110">
        <v>1</v>
      </c>
      <c r="BO74" s="110">
        <v>1</v>
      </c>
      <c r="BP74" s="110">
        <v>1</v>
      </c>
      <c r="BQ74" s="110">
        <v>1</v>
      </c>
      <c r="BR74" s="110">
        <v>1</v>
      </c>
      <c r="BS74" s="112">
        <f t="shared" si="38"/>
        <v>60</v>
      </c>
      <c r="BT74" s="113">
        <f t="shared" si="39"/>
        <v>95.238095238095227</v>
      </c>
      <c r="BU74" s="110">
        <v>1</v>
      </c>
      <c r="BV74" s="110">
        <v>1</v>
      </c>
      <c r="BW74" s="110">
        <v>1</v>
      </c>
      <c r="BX74" s="110">
        <v>1</v>
      </c>
      <c r="BY74" s="110">
        <v>1</v>
      </c>
      <c r="BZ74" s="110">
        <v>1</v>
      </c>
      <c r="CA74" s="110"/>
      <c r="CB74" s="115">
        <v>1</v>
      </c>
      <c r="CC74" s="115">
        <v>1</v>
      </c>
      <c r="CD74" s="115">
        <v>1</v>
      </c>
      <c r="CE74" s="115">
        <v>1</v>
      </c>
      <c r="CF74" s="115">
        <v>1</v>
      </c>
      <c r="CG74" s="115">
        <v>1</v>
      </c>
      <c r="CH74" s="111"/>
      <c r="CI74" s="116">
        <f t="shared" si="37"/>
        <v>12</v>
      </c>
      <c r="CJ74" s="113">
        <f t="shared" si="28"/>
        <v>100</v>
      </c>
      <c r="CK74" s="117"/>
      <c r="QF74" s="93"/>
    </row>
    <row r="75" spans="1:448" ht="30" customHeight="1" x14ac:dyDescent="0.2">
      <c r="A75" s="81" t="s">
        <v>6566</v>
      </c>
      <c r="B75" s="81">
        <v>7</v>
      </c>
      <c r="C75" s="82" t="s">
        <v>245</v>
      </c>
      <c r="D75" s="110">
        <v>1</v>
      </c>
      <c r="E75" s="110">
        <v>1</v>
      </c>
      <c r="F75" s="110">
        <v>1</v>
      </c>
      <c r="G75" s="110">
        <v>1</v>
      </c>
      <c r="H75" s="110">
        <v>1</v>
      </c>
      <c r="I75" s="110">
        <v>1</v>
      </c>
      <c r="J75" s="110">
        <v>1</v>
      </c>
      <c r="K75" s="110">
        <v>0</v>
      </c>
      <c r="L75" s="110">
        <v>1</v>
      </c>
      <c r="M75" s="110">
        <v>1</v>
      </c>
      <c r="N75" s="110"/>
      <c r="O75" s="110">
        <v>1</v>
      </c>
      <c r="P75" s="110">
        <v>1</v>
      </c>
      <c r="Q75" s="111"/>
      <c r="R75" s="110">
        <v>1</v>
      </c>
      <c r="S75" s="110">
        <v>1</v>
      </c>
      <c r="T75" s="110">
        <v>0</v>
      </c>
      <c r="U75" s="110">
        <v>1</v>
      </c>
      <c r="V75" s="110">
        <v>1</v>
      </c>
      <c r="W75" s="110">
        <v>1</v>
      </c>
      <c r="X75" s="110">
        <v>1</v>
      </c>
      <c r="Y75" s="110">
        <v>1</v>
      </c>
      <c r="Z75" s="111"/>
      <c r="AA75" s="110">
        <v>1</v>
      </c>
      <c r="AB75" s="110">
        <v>1</v>
      </c>
      <c r="AC75" s="110">
        <v>1</v>
      </c>
      <c r="AD75" s="110">
        <v>1</v>
      </c>
      <c r="AE75" s="110">
        <v>1</v>
      </c>
      <c r="AF75" s="110">
        <v>1</v>
      </c>
      <c r="AG75" s="110">
        <v>1</v>
      </c>
      <c r="AH75" s="110">
        <v>0</v>
      </c>
      <c r="AI75" s="110">
        <v>1</v>
      </c>
      <c r="AJ75" s="110">
        <v>1</v>
      </c>
      <c r="AK75" s="110">
        <v>1</v>
      </c>
      <c r="AL75" s="110">
        <v>1</v>
      </c>
      <c r="AM75" s="110">
        <v>1</v>
      </c>
      <c r="AN75" s="110">
        <v>1</v>
      </c>
      <c r="AO75" s="110">
        <v>1</v>
      </c>
      <c r="AP75" s="110">
        <v>1</v>
      </c>
      <c r="AQ75" s="110">
        <v>1</v>
      </c>
      <c r="AR75" s="110">
        <v>1</v>
      </c>
      <c r="AS75" s="110">
        <v>1</v>
      </c>
      <c r="AT75" s="110">
        <v>1</v>
      </c>
      <c r="AU75" s="110">
        <v>1</v>
      </c>
      <c r="AV75" s="110">
        <v>1</v>
      </c>
      <c r="AW75" s="110">
        <v>1</v>
      </c>
      <c r="AX75" s="110">
        <v>1</v>
      </c>
      <c r="AY75" s="110">
        <v>1</v>
      </c>
      <c r="AZ75" s="110">
        <v>1</v>
      </c>
      <c r="BA75" s="110">
        <v>0</v>
      </c>
      <c r="BB75" s="110">
        <v>0</v>
      </c>
      <c r="BC75" s="110">
        <v>1</v>
      </c>
      <c r="BD75" s="111"/>
      <c r="BE75" s="110">
        <v>0</v>
      </c>
      <c r="BF75" s="110">
        <v>1</v>
      </c>
      <c r="BG75" s="110">
        <v>1</v>
      </c>
      <c r="BH75" s="110">
        <v>1</v>
      </c>
      <c r="BI75" s="110">
        <v>1</v>
      </c>
      <c r="BJ75" s="110">
        <v>1</v>
      </c>
      <c r="BK75" s="110">
        <v>1</v>
      </c>
      <c r="BL75" s="110">
        <v>1</v>
      </c>
      <c r="BM75" s="110">
        <v>1</v>
      </c>
      <c r="BN75" s="110">
        <v>1</v>
      </c>
      <c r="BO75" s="110">
        <v>1</v>
      </c>
      <c r="BP75" s="110">
        <v>1</v>
      </c>
      <c r="BQ75" s="110">
        <v>1</v>
      </c>
      <c r="BR75" s="110">
        <v>1</v>
      </c>
      <c r="BS75" s="112">
        <f t="shared" si="38"/>
        <v>57</v>
      </c>
      <c r="BT75" s="113">
        <f t="shared" si="39"/>
        <v>90.476190476190482</v>
      </c>
      <c r="BU75" s="110">
        <v>1</v>
      </c>
      <c r="BV75" s="110">
        <v>1</v>
      </c>
      <c r="BW75" s="110">
        <v>1</v>
      </c>
      <c r="BX75" s="110">
        <v>1</v>
      </c>
      <c r="BY75" s="110">
        <v>1</v>
      </c>
      <c r="BZ75" s="110">
        <v>1</v>
      </c>
      <c r="CA75" s="110"/>
      <c r="CB75" s="134">
        <v>0</v>
      </c>
      <c r="CC75" s="134">
        <v>1</v>
      </c>
      <c r="CD75" s="134">
        <v>1</v>
      </c>
      <c r="CE75" s="134">
        <v>1</v>
      </c>
      <c r="CF75" s="134">
        <v>1</v>
      </c>
      <c r="CG75" s="134">
        <v>1</v>
      </c>
      <c r="CH75" s="130"/>
      <c r="CI75" s="116">
        <f t="shared" si="37"/>
        <v>11</v>
      </c>
      <c r="CJ75" s="113">
        <f t="shared" si="28"/>
        <v>91.666666666666657</v>
      </c>
      <c r="CK75" s="117"/>
      <c r="QF75" s="93"/>
    </row>
    <row r="76" spans="1:448" ht="30" customHeight="1" x14ac:dyDescent="0.2">
      <c r="A76" s="81" t="s">
        <v>6566</v>
      </c>
      <c r="B76" s="81">
        <v>8</v>
      </c>
      <c r="C76" s="82" t="s">
        <v>246</v>
      </c>
      <c r="D76" s="110">
        <v>1</v>
      </c>
      <c r="E76" s="110">
        <v>1</v>
      </c>
      <c r="F76" s="110">
        <v>1</v>
      </c>
      <c r="G76" s="110">
        <v>1</v>
      </c>
      <c r="H76" s="110">
        <v>1</v>
      </c>
      <c r="I76" s="110">
        <v>1</v>
      </c>
      <c r="J76" s="110">
        <v>1</v>
      </c>
      <c r="K76" s="110">
        <v>0</v>
      </c>
      <c r="L76" s="110">
        <v>1</v>
      </c>
      <c r="M76" s="110">
        <v>1</v>
      </c>
      <c r="N76" s="110"/>
      <c r="O76" s="110">
        <v>1</v>
      </c>
      <c r="P76" s="110">
        <v>1</v>
      </c>
      <c r="Q76" s="111"/>
      <c r="R76" s="110">
        <v>1</v>
      </c>
      <c r="S76" s="110">
        <v>1</v>
      </c>
      <c r="T76" s="110">
        <v>0</v>
      </c>
      <c r="U76" s="110">
        <v>1</v>
      </c>
      <c r="V76" s="110">
        <v>1</v>
      </c>
      <c r="W76" s="110">
        <v>1</v>
      </c>
      <c r="X76" s="110">
        <v>1</v>
      </c>
      <c r="Y76" s="110">
        <v>1</v>
      </c>
      <c r="Z76" s="111"/>
      <c r="AA76" s="110">
        <v>1</v>
      </c>
      <c r="AB76" s="110">
        <v>1</v>
      </c>
      <c r="AC76" s="110">
        <v>1</v>
      </c>
      <c r="AD76" s="110">
        <v>1</v>
      </c>
      <c r="AE76" s="110">
        <v>1</v>
      </c>
      <c r="AF76" s="110">
        <v>1</v>
      </c>
      <c r="AG76" s="110">
        <v>1</v>
      </c>
      <c r="AH76" s="110">
        <v>0</v>
      </c>
      <c r="AI76" s="110">
        <v>1</v>
      </c>
      <c r="AJ76" s="110">
        <v>1</v>
      </c>
      <c r="AK76" s="110">
        <v>1</v>
      </c>
      <c r="AL76" s="110">
        <v>1</v>
      </c>
      <c r="AM76" s="110">
        <v>1</v>
      </c>
      <c r="AN76" s="110">
        <v>1</v>
      </c>
      <c r="AO76" s="110">
        <v>1</v>
      </c>
      <c r="AP76" s="110">
        <v>1</v>
      </c>
      <c r="AQ76" s="110">
        <v>1</v>
      </c>
      <c r="AR76" s="110">
        <v>1</v>
      </c>
      <c r="AS76" s="110">
        <v>1</v>
      </c>
      <c r="AT76" s="110">
        <v>1</v>
      </c>
      <c r="AU76" s="110">
        <v>1</v>
      </c>
      <c r="AV76" s="110">
        <v>1</v>
      </c>
      <c r="AW76" s="110">
        <v>1</v>
      </c>
      <c r="AX76" s="110">
        <v>1</v>
      </c>
      <c r="AY76" s="110">
        <v>1</v>
      </c>
      <c r="AZ76" s="110">
        <v>0</v>
      </c>
      <c r="BA76" s="110">
        <v>0</v>
      </c>
      <c r="BB76" s="110">
        <v>0</v>
      </c>
      <c r="BC76" s="110">
        <v>0</v>
      </c>
      <c r="BD76" s="111"/>
      <c r="BE76" s="110">
        <v>1</v>
      </c>
      <c r="BF76" s="110">
        <v>0</v>
      </c>
      <c r="BG76" s="110">
        <v>1</v>
      </c>
      <c r="BH76" s="110">
        <v>1</v>
      </c>
      <c r="BI76" s="110">
        <v>1</v>
      </c>
      <c r="BJ76" s="110">
        <v>1</v>
      </c>
      <c r="BK76" s="110">
        <v>1</v>
      </c>
      <c r="BL76" s="110">
        <v>1</v>
      </c>
      <c r="BM76" s="110">
        <v>1</v>
      </c>
      <c r="BN76" s="110">
        <v>1</v>
      </c>
      <c r="BO76" s="110">
        <v>1</v>
      </c>
      <c r="BP76" s="110">
        <v>1</v>
      </c>
      <c r="BQ76" s="110">
        <v>1</v>
      </c>
      <c r="BR76" s="110">
        <v>0</v>
      </c>
      <c r="BS76" s="112">
        <f t="shared" si="38"/>
        <v>54</v>
      </c>
      <c r="BT76" s="113">
        <f t="shared" si="39"/>
        <v>85.714285714285708</v>
      </c>
      <c r="BU76" s="110">
        <v>1</v>
      </c>
      <c r="BV76" s="110">
        <v>1</v>
      </c>
      <c r="BW76" s="110">
        <v>1</v>
      </c>
      <c r="BX76" s="110">
        <v>1</v>
      </c>
      <c r="BY76" s="110">
        <v>1</v>
      </c>
      <c r="BZ76" s="110">
        <v>1</v>
      </c>
      <c r="CA76" s="110"/>
      <c r="CB76" s="134">
        <v>0</v>
      </c>
      <c r="CC76" s="134">
        <v>1</v>
      </c>
      <c r="CD76" s="134">
        <v>1</v>
      </c>
      <c r="CE76" s="134">
        <v>1</v>
      </c>
      <c r="CF76" s="134">
        <v>1</v>
      </c>
      <c r="CG76" s="134">
        <v>1</v>
      </c>
      <c r="CH76" s="130"/>
      <c r="CI76" s="116">
        <f t="shared" si="37"/>
        <v>11</v>
      </c>
      <c r="CJ76" s="113">
        <f t="shared" si="28"/>
        <v>91.666666666666657</v>
      </c>
      <c r="CK76" s="117"/>
      <c r="QF76" s="93"/>
    </row>
    <row r="77" spans="1:448" s="135" customFormat="1" ht="18" customHeight="1" x14ac:dyDescent="0.25">
      <c r="A77" s="83" t="s">
        <v>6566</v>
      </c>
      <c r="B77" s="83"/>
      <c r="C77" s="164" t="s">
        <v>6575</v>
      </c>
      <c r="D77" s="120"/>
      <c r="E77" s="120"/>
      <c r="F77" s="120"/>
      <c r="G77" s="120"/>
      <c r="H77" s="120"/>
      <c r="I77" s="120"/>
      <c r="J77" s="121"/>
      <c r="K77" s="120"/>
      <c r="L77" s="120"/>
      <c r="M77" s="120"/>
      <c r="N77" s="122"/>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c r="BM77" s="120"/>
      <c r="BN77" s="120"/>
      <c r="BO77" s="120"/>
      <c r="BP77" s="120"/>
      <c r="BQ77" s="120"/>
      <c r="BR77" s="120"/>
      <c r="BS77" s="124">
        <f>AVERAGE(BS69:BS76)</f>
        <v>58.375</v>
      </c>
      <c r="BT77" s="124">
        <f>AVERAGE(BT69:BT76)</f>
        <v>92.658730158730151</v>
      </c>
      <c r="BU77" s="120"/>
      <c r="BV77" s="120"/>
      <c r="BW77" s="120"/>
      <c r="BX77" s="120"/>
      <c r="BY77" s="120"/>
      <c r="BZ77" s="120"/>
      <c r="CA77" s="121"/>
      <c r="CB77" s="125"/>
      <c r="CC77" s="125"/>
      <c r="CD77" s="125"/>
      <c r="CE77" s="125"/>
      <c r="CF77" s="125"/>
      <c r="CG77" s="125"/>
      <c r="CH77" s="126"/>
      <c r="CI77" s="124">
        <f>AVERAGE(CI69:CI76)</f>
        <v>10.25</v>
      </c>
      <c r="CJ77" s="124">
        <f>AVERAGE(CJ69:CJ76)</f>
        <v>97.916666666666657</v>
      </c>
      <c r="CK77" s="127"/>
      <c r="CL77" s="128"/>
      <c r="CM77" s="128"/>
      <c r="CN77" s="128"/>
      <c r="CO77" s="128"/>
      <c r="CP77" s="128"/>
      <c r="CQ77" s="128"/>
      <c r="CR77" s="128"/>
      <c r="CS77" s="128"/>
      <c r="CT77" s="128"/>
      <c r="CU77" s="128"/>
      <c r="CV77" s="128"/>
      <c r="CW77" s="128"/>
      <c r="CX77" s="128"/>
      <c r="CY77" s="128"/>
      <c r="CZ77" s="128"/>
      <c r="DA77" s="128"/>
      <c r="DB77" s="128"/>
      <c r="DC77" s="128"/>
      <c r="DD77" s="128"/>
      <c r="DE77" s="128"/>
      <c r="DF77" s="128"/>
      <c r="DG77" s="128"/>
      <c r="DH77" s="128"/>
      <c r="DI77" s="128"/>
      <c r="DJ77" s="128"/>
      <c r="DK77" s="128"/>
      <c r="DL77" s="128"/>
      <c r="DM77" s="128"/>
      <c r="DN77" s="128"/>
      <c r="DO77" s="128"/>
      <c r="DP77" s="128"/>
      <c r="DQ77" s="128"/>
      <c r="DR77" s="128"/>
      <c r="DS77" s="128"/>
      <c r="DT77" s="128"/>
      <c r="DU77" s="128"/>
      <c r="DV77" s="128"/>
      <c r="DW77" s="128"/>
      <c r="DX77" s="128"/>
      <c r="DY77" s="128"/>
      <c r="DZ77" s="128"/>
      <c r="EA77" s="128"/>
      <c r="EB77" s="128"/>
      <c r="EC77" s="128"/>
      <c r="ED77" s="128"/>
      <c r="EE77" s="128"/>
      <c r="EF77" s="128"/>
      <c r="EG77" s="128"/>
      <c r="EH77" s="128"/>
      <c r="EI77" s="128"/>
      <c r="EJ77" s="128"/>
      <c r="EK77" s="128"/>
      <c r="EL77" s="128"/>
      <c r="EM77" s="128"/>
      <c r="EN77" s="128"/>
      <c r="EO77" s="128"/>
      <c r="EP77" s="128"/>
      <c r="EQ77" s="128"/>
      <c r="ER77" s="128"/>
      <c r="ES77" s="128"/>
      <c r="ET77" s="128"/>
      <c r="EU77" s="128"/>
      <c r="EV77" s="128"/>
      <c r="EW77" s="128"/>
      <c r="EX77" s="128"/>
      <c r="EY77" s="128"/>
      <c r="EZ77" s="128"/>
      <c r="FA77" s="128"/>
      <c r="FB77" s="128"/>
      <c r="FC77" s="128"/>
      <c r="FD77" s="128"/>
      <c r="FE77" s="128"/>
      <c r="FF77" s="128"/>
      <c r="FG77" s="128"/>
      <c r="FH77" s="128"/>
      <c r="FI77" s="128"/>
      <c r="FJ77" s="128"/>
      <c r="FK77" s="128"/>
      <c r="FL77" s="128"/>
      <c r="FM77" s="128"/>
      <c r="FN77" s="128"/>
      <c r="FO77" s="128"/>
      <c r="FP77" s="128"/>
      <c r="FQ77" s="128"/>
      <c r="FR77" s="128"/>
      <c r="FS77" s="128"/>
      <c r="FT77" s="128"/>
      <c r="FU77" s="128"/>
      <c r="FV77" s="128"/>
      <c r="FW77" s="128"/>
      <c r="FX77" s="128"/>
      <c r="FY77" s="128"/>
      <c r="FZ77" s="128"/>
      <c r="GA77" s="128"/>
      <c r="GB77" s="128"/>
      <c r="GC77" s="128"/>
      <c r="GD77" s="128"/>
      <c r="GE77" s="128"/>
      <c r="GF77" s="128"/>
      <c r="GG77" s="128"/>
      <c r="GH77" s="128"/>
      <c r="GI77" s="128"/>
      <c r="GJ77" s="128"/>
      <c r="GK77" s="128"/>
      <c r="GL77" s="128"/>
      <c r="GM77" s="128"/>
      <c r="GN77" s="128"/>
      <c r="GO77" s="128"/>
      <c r="GP77" s="128"/>
      <c r="GQ77" s="128"/>
      <c r="GR77" s="128"/>
      <c r="GS77" s="128"/>
      <c r="GT77" s="128"/>
      <c r="GU77" s="128"/>
      <c r="GV77" s="128"/>
      <c r="GW77" s="128"/>
      <c r="GX77" s="128"/>
      <c r="GY77" s="128"/>
      <c r="GZ77" s="128"/>
      <c r="HA77" s="128"/>
      <c r="HB77" s="128"/>
      <c r="HC77" s="128"/>
      <c r="HD77" s="128"/>
      <c r="HE77" s="128"/>
      <c r="HF77" s="128"/>
      <c r="HG77" s="128"/>
      <c r="HH77" s="128"/>
      <c r="HI77" s="128"/>
      <c r="HJ77" s="128"/>
      <c r="HK77" s="128"/>
      <c r="HL77" s="128"/>
      <c r="HM77" s="128"/>
      <c r="HN77" s="128"/>
      <c r="HO77" s="128"/>
      <c r="HP77" s="128"/>
      <c r="HQ77" s="128"/>
      <c r="HR77" s="128"/>
      <c r="HS77" s="128"/>
      <c r="HT77" s="128"/>
      <c r="HU77" s="128"/>
      <c r="HV77" s="128"/>
      <c r="HW77" s="128"/>
      <c r="HX77" s="128"/>
      <c r="HY77" s="128"/>
      <c r="HZ77" s="128"/>
      <c r="IA77" s="128"/>
      <c r="IB77" s="128"/>
      <c r="IC77" s="128"/>
      <c r="ID77" s="128"/>
      <c r="IE77" s="128"/>
      <c r="IF77" s="128"/>
      <c r="IG77" s="128"/>
      <c r="IH77" s="128"/>
      <c r="II77" s="128"/>
      <c r="IJ77" s="128"/>
      <c r="IK77" s="128"/>
      <c r="IL77" s="128"/>
      <c r="IM77" s="128"/>
      <c r="IN77" s="128"/>
      <c r="IO77" s="128"/>
      <c r="IP77" s="128"/>
      <c r="IQ77" s="128"/>
      <c r="IR77" s="128"/>
      <c r="IS77" s="128"/>
      <c r="IT77" s="128"/>
      <c r="IU77" s="128"/>
      <c r="IV77" s="128"/>
      <c r="IW77" s="128"/>
      <c r="IX77" s="128"/>
      <c r="IY77" s="128"/>
      <c r="IZ77" s="128"/>
      <c r="JA77" s="128"/>
      <c r="JB77" s="128"/>
      <c r="JC77" s="128"/>
      <c r="JD77" s="128"/>
      <c r="JE77" s="128"/>
      <c r="JF77" s="128"/>
      <c r="JG77" s="128"/>
      <c r="JH77" s="128"/>
      <c r="JI77" s="128"/>
      <c r="JJ77" s="128"/>
      <c r="JK77" s="128"/>
      <c r="JL77" s="128"/>
      <c r="JM77" s="128"/>
      <c r="JN77" s="128"/>
      <c r="JO77" s="128"/>
      <c r="JP77" s="128"/>
      <c r="JQ77" s="128"/>
      <c r="JR77" s="128"/>
      <c r="JS77" s="128"/>
      <c r="JT77" s="128"/>
      <c r="JU77" s="128"/>
      <c r="JV77" s="128"/>
      <c r="JW77" s="128"/>
      <c r="JX77" s="128"/>
      <c r="JY77" s="128"/>
      <c r="JZ77" s="128"/>
      <c r="KA77" s="128"/>
      <c r="KB77" s="128"/>
      <c r="KC77" s="128"/>
      <c r="KD77" s="128"/>
      <c r="KE77" s="128"/>
      <c r="KF77" s="128"/>
      <c r="KG77" s="128"/>
      <c r="KH77" s="128"/>
      <c r="KI77" s="128"/>
      <c r="KJ77" s="128"/>
      <c r="KK77" s="128"/>
      <c r="KL77" s="128"/>
      <c r="KM77" s="128"/>
      <c r="KN77" s="128"/>
      <c r="KO77" s="128"/>
      <c r="KP77" s="128"/>
      <c r="KQ77" s="128"/>
      <c r="KR77" s="128"/>
      <c r="KS77" s="128"/>
      <c r="KT77" s="128"/>
      <c r="KU77" s="128"/>
      <c r="KV77" s="128"/>
      <c r="KW77" s="128"/>
      <c r="KX77" s="128"/>
      <c r="KY77" s="128"/>
      <c r="KZ77" s="128"/>
      <c r="LA77" s="128"/>
      <c r="LB77" s="128"/>
      <c r="LC77" s="128"/>
      <c r="LD77" s="128"/>
      <c r="LE77" s="128"/>
      <c r="LF77" s="128"/>
      <c r="LG77" s="128"/>
      <c r="LH77" s="128"/>
      <c r="LI77" s="128"/>
      <c r="LJ77" s="128"/>
      <c r="LK77" s="128"/>
      <c r="LL77" s="128"/>
      <c r="LM77" s="128"/>
      <c r="LN77" s="128"/>
      <c r="LO77" s="128"/>
      <c r="LP77" s="128"/>
      <c r="LQ77" s="128"/>
      <c r="LR77" s="128"/>
      <c r="LS77" s="128"/>
      <c r="LT77" s="128"/>
      <c r="LU77" s="128"/>
      <c r="LV77" s="128"/>
      <c r="LW77" s="128"/>
      <c r="LX77" s="128"/>
      <c r="LY77" s="128"/>
      <c r="LZ77" s="128"/>
      <c r="MA77" s="128"/>
      <c r="MB77" s="128"/>
      <c r="MC77" s="128"/>
      <c r="MD77" s="128"/>
      <c r="ME77" s="128"/>
      <c r="MF77" s="128"/>
      <c r="MG77" s="128"/>
      <c r="MH77" s="128"/>
      <c r="MI77" s="128"/>
      <c r="MJ77" s="128"/>
      <c r="MK77" s="128"/>
      <c r="ML77" s="128"/>
      <c r="MM77" s="128"/>
      <c r="MN77" s="128"/>
      <c r="MO77" s="128"/>
      <c r="MP77" s="128"/>
      <c r="MQ77" s="128"/>
      <c r="MR77" s="128"/>
      <c r="MS77" s="128"/>
      <c r="MT77" s="128"/>
      <c r="MU77" s="128"/>
      <c r="MV77" s="128"/>
      <c r="MW77" s="128"/>
      <c r="MX77" s="128"/>
      <c r="MY77" s="128"/>
      <c r="MZ77" s="128"/>
      <c r="NA77" s="128"/>
      <c r="NB77" s="128"/>
      <c r="NC77" s="128"/>
      <c r="ND77" s="128"/>
      <c r="NE77" s="128"/>
      <c r="NF77" s="128"/>
      <c r="NG77" s="128"/>
      <c r="NH77" s="128"/>
      <c r="NI77" s="128"/>
      <c r="NJ77" s="128"/>
      <c r="NK77" s="128"/>
      <c r="NL77" s="128"/>
      <c r="NM77" s="128"/>
      <c r="NN77" s="128"/>
      <c r="NO77" s="128"/>
      <c r="NP77" s="128"/>
      <c r="NQ77" s="128"/>
      <c r="NR77" s="128"/>
      <c r="NS77" s="128"/>
      <c r="NT77" s="128"/>
      <c r="NU77" s="128"/>
      <c r="NV77" s="128"/>
      <c r="NW77" s="128"/>
      <c r="NX77" s="128"/>
      <c r="NY77" s="128"/>
      <c r="NZ77" s="128"/>
      <c r="OA77" s="128"/>
      <c r="OB77" s="128"/>
      <c r="OC77" s="128"/>
      <c r="OD77" s="128"/>
      <c r="OE77" s="128"/>
      <c r="OF77" s="128"/>
      <c r="OG77" s="128"/>
      <c r="OH77" s="128"/>
      <c r="OI77" s="128"/>
      <c r="OJ77" s="128"/>
      <c r="OK77" s="128"/>
      <c r="OL77" s="128"/>
      <c r="OM77" s="128"/>
      <c r="ON77" s="128"/>
      <c r="OO77" s="128"/>
      <c r="OP77" s="128"/>
      <c r="OQ77" s="128"/>
      <c r="OR77" s="128"/>
      <c r="OS77" s="128"/>
      <c r="OT77" s="128"/>
      <c r="OU77" s="128"/>
      <c r="OV77" s="128"/>
      <c r="OW77" s="128"/>
      <c r="OX77" s="128"/>
      <c r="OY77" s="128"/>
      <c r="OZ77" s="128"/>
      <c r="PA77" s="128"/>
      <c r="PB77" s="128"/>
      <c r="PC77" s="128"/>
      <c r="PD77" s="128"/>
      <c r="PE77" s="128"/>
      <c r="PF77" s="128"/>
      <c r="PG77" s="128"/>
      <c r="PH77" s="128"/>
      <c r="PI77" s="128"/>
      <c r="PJ77" s="128"/>
      <c r="PK77" s="128"/>
      <c r="PL77" s="128"/>
      <c r="PM77" s="128"/>
      <c r="PN77" s="128"/>
      <c r="PO77" s="128"/>
      <c r="PP77" s="128"/>
      <c r="PQ77" s="128"/>
      <c r="PR77" s="128"/>
      <c r="PS77" s="128"/>
      <c r="PT77" s="128"/>
      <c r="PU77" s="128"/>
      <c r="PV77" s="128"/>
      <c r="PW77" s="128"/>
      <c r="PX77" s="128"/>
      <c r="PY77" s="128"/>
      <c r="PZ77" s="128"/>
      <c r="QA77" s="128"/>
      <c r="QB77" s="128"/>
      <c r="QC77" s="128"/>
      <c r="QD77" s="128"/>
      <c r="QE77" s="128"/>
      <c r="QF77" s="128"/>
    </row>
    <row r="78" spans="1:448" ht="30" customHeight="1" x14ac:dyDescent="0.2">
      <c r="A78" s="81" t="s">
        <v>6567</v>
      </c>
      <c r="B78" s="81">
        <v>1</v>
      </c>
      <c r="C78" s="82" t="s">
        <v>247</v>
      </c>
      <c r="D78" s="110">
        <v>1</v>
      </c>
      <c r="E78" s="110">
        <v>1</v>
      </c>
      <c r="F78" s="110">
        <v>1</v>
      </c>
      <c r="G78" s="110">
        <v>1</v>
      </c>
      <c r="H78" s="110">
        <v>1</v>
      </c>
      <c r="I78" s="110">
        <v>1</v>
      </c>
      <c r="J78" s="110">
        <v>1</v>
      </c>
      <c r="K78" s="110">
        <v>1</v>
      </c>
      <c r="L78" s="110">
        <v>1</v>
      </c>
      <c r="M78" s="110">
        <v>1</v>
      </c>
      <c r="N78" s="110"/>
      <c r="O78" s="110">
        <v>1</v>
      </c>
      <c r="P78" s="110">
        <v>1</v>
      </c>
      <c r="Q78" s="111"/>
      <c r="R78" s="110">
        <v>1</v>
      </c>
      <c r="S78" s="110">
        <v>1</v>
      </c>
      <c r="T78" s="110">
        <v>1</v>
      </c>
      <c r="U78" s="110">
        <v>1</v>
      </c>
      <c r="V78" s="110">
        <v>1</v>
      </c>
      <c r="W78" s="110">
        <v>1</v>
      </c>
      <c r="X78" s="110">
        <v>1</v>
      </c>
      <c r="Y78" s="110">
        <v>1</v>
      </c>
      <c r="Z78" s="111"/>
      <c r="AA78" s="110">
        <v>0</v>
      </c>
      <c r="AB78" s="110">
        <v>0</v>
      </c>
      <c r="AC78" s="110">
        <v>1</v>
      </c>
      <c r="AD78" s="110">
        <v>1</v>
      </c>
      <c r="AE78" s="110">
        <v>1</v>
      </c>
      <c r="AF78" s="110">
        <v>1</v>
      </c>
      <c r="AG78" s="110">
        <v>1</v>
      </c>
      <c r="AH78" s="110">
        <v>1</v>
      </c>
      <c r="AI78" s="110">
        <v>1</v>
      </c>
      <c r="AJ78" s="110">
        <v>1</v>
      </c>
      <c r="AK78" s="110">
        <v>1</v>
      </c>
      <c r="AL78" s="110">
        <v>1</v>
      </c>
      <c r="AM78" s="110">
        <v>1</v>
      </c>
      <c r="AN78" s="110">
        <v>1</v>
      </c>
      <c r="AO78" s="110">
        <v>1</v>
      </c>
      <c r="AP78" s="110">
        <v>1</v>
      </c>
      <c r="AQ78" s="110">
        <v>1</v>
      </c>
      <c r="AR78" s="110">
        <v>1</v>
      </c>
      <c r="AS78" s="110">
        <v>0</v>
      </c>
      <c r="AT78" s="110">
        <v>1</v>
      </c>
      <c r="AU78" s="110">
        <v>1</v>
      </c>
      <c r="AV78" s="110">
        <v>1</v>
      </c>
      <c r="AW78" s="110">
        <v>1</v>
      </c>
      <c r="AX78" s="110">
        <v>1</v>
      </c>
      <c r="AY78" s="110">
        <v>1</v>
      </c>
      <c r="AZ78" s="110">
        <v>1</v>
      </c>
      <c r="BA78" s="110">
        <v>1</v>
      </c>
      <c r="BB78" s="110">
        <v>0</v>
      </c>
      <c r="BC78" s="110">
        <v>1</v>
      </c>
      <c r="BD78" s="111"/>
      <c r="BE78" s="110">
        <v>0</v>
      </c>
      <c r="BF78" s="110">
        <v>1</v>
      </c>
      <c r="BG78" s="110">
        <v>1</v>
      </c>
      <c r="BH78" s="110">
        <v>1</v>
      </c>
      <c r="BI78" s="110">
        <v>1</v>
      </c>
      <c r="BJ78" s="110">
        <v>1</v>
      </c>
      <c r="BK78" s="110">
        <v>1</v>
      </c>
      <c r="BL78" s="110">
        <v>1</v>
      </c>
      <c r="BM78" s="110">
        <v>1</v>
      </c>
      <c r="BN78" s="110">
        <v>1</v>
      </c>
      <c r="BO78" s="110">
        <v>1</v>
      </c>
      <c r="BP78" s="110">
        <v>1</v>
      </c>
      <c r="BQ78" s="110">
        <v>1</v>
      </c>
      <c r="BR78" s="110">
        <v>1</v>
      </c>
      <c r="BS78" s="112">
        <f>SUM(D78:BR78)</f>
        <v>58</v>
      </c>
      <c r="BT78" s="113">
        <f>BS78/($BR$3-4)*100</f>
        <v>92.063492063492063</v>
      </c>
      <c r="BU78" s="110">
        <v>1</v>
      </c>
      <c r="BV78" s="110">
        <v>1</v>
      </c>
      <c r="BW78" s="110">
        <v>1</v>
      </c>
      <c r="BX78" s="110">
        <v>1</v>
      </c>
      <c r="BY78" s="110">
        <v>1</v>
      </c>
      <c r="BZ78" s="110">
        <v>1</v>
      </c>
      <c r="CA78" s="110"/>
      <c r="CB78" s="134">
        <v>1</v>
      </c>
      <c r="CC78" s="134">
        <v>1</v>
      </c>
      <c r="CD78" s="134">
        <v>1</v>
      </c>
      <c r="CE78" s="134">
        <v>1</v>
      </c>
      <c r="CF78" s="134">
        <v>1</v>
      </c>
      <c r="CG78" s="134">
        <v>1</v>
      </c>
      <c r="CH78" s="111"/>
      <c r="CI78" s="116">
        <f t="shared" ref="CI78:CI86" si="43">SUM(BU78:CH78)</f>
        <v>12</v>
      </c>
      <c r="CJ78" s="113">
        <f t="shared" si="28"/>
        <v>100</v>
      </c>
      <c r="CK78" s="117"/>
      <c r="QF78" s="93"/>
    </row>
    <row r="79" spans="1:448" ht="30" customHeight="1" x14ac:dyDescent="0.2">
      <c r="A79" s="81" t="s">
        <v>6567</v>
      </c>
      <c r="B79" s="81">
        <v>2</v>
      </c>
      <c r="C79" s="82" t="s">
        <v>248</v>
      </c>
      <c r="D79" s="110">
        <v>1</v>
      </c>
      <c r="E79" s="110">
        <v>1</v>
      </c>
      <c r="F79" s="110">
        <v>1</v>
      </c>
      <c r="G79" s="110">
        <v>1</v>
      </c>
      <c r="H79" s="110">
        <v>1</v>
      </c>
      <c r="I79" s="110">
        <v>1</v>
      </c>
      <c r="J79" s="110">
        <v>1</v>
      </c>
      <c r="K79" s="110">
        <v>1</v>
      </c>
      <c r="L79" s="110">
        <v>1</v>
      </c>
      <c r="M79" s="110">
        <v>1</v>
      </c>
      <c r="N79" s="110"/>
      <c r="O79" s="110">
        <v>1</v>
      </c>
      <c r="P79" s="110">
        <v>1</v>
      </c>
      <c r="Q79" s="111"/>
      <c r="R79" s="110">
        <v>1</v>
      </c>
      <c r="S79" s="110">
        <v>1</v>
      </c>
      <c r="T79" s="110">
        <v>1</v>
      </c>
      <c r="U79" s="110">
        <v>1</v>
      </c>
      <c r="V79" s="110">
        <v>1</v>
      </c>
      <c r="W79" s="110">
        <v>1</v>
      </c>
      <c r="X79" s="110">
        <v>1</v>
      </c>
      <c r="Y79" s="110">
        <v>1</v>
      </c>
      <c r="Z79" s="111"/>
      <c r="AA79" s="110">
        <v>1</v>
      </c>
      <c r="AB79" s="110">
        <v>0</v>
      </c>
      <c r="AC79" s="110">
        <v>1</v>
      </c>
      <c r="AD79" s="110">
        <v>1</v>
      </c>
      <c r="AE79" s="110">
        <v>1</v>
      </c>
      <c r="AF79" s="110">
        <v>1</v>
      </c>
      <c r="AG79" s="110">
        <v>1</v>
      </c>
      <c r="AH79" s="110">
        <v>1</v>
      </c>
      <c r="AI79" s="110">
        <v>1</v>
      </c>
      <c r="AJ79" s="110">
        <v>1</v>
      </c>
      <c r="AK79" s="110">
        <v>1</v>
      </c>
      <c r="AL79" s="110">
        <v>1</v>
      </c>
      <c r="AM79" s="110">
        <v>1</v>
      </c>
      <c r="AN79" s="110">
        <v>1</v>
      </c>
      <c r="AO79" s="110">
        <v>1</v>
      </c>
      <c r="AP79" s="110">
        <v>1</v>
      </c>
      <c r="AQ79" s="110">
        <v>1</v>
      </c>
      <c r="AR79" s="110">
        <v>1</v>
      </c>
      <c r="AS79" s="110">
        <v>1</v>
      </c>
      <c r="AT79" s="110">
        <v>1</v>
      </c>
      <c r="AU79" s="110">
        <v>1</v>
      </c>
      <c r="AV79" s="110">
        <v>1</v>
      </c>
      <c r="AW79" s="110">
        <v>1</v>
      </c>
      <c r="AX79" s="110">
        <v>1</v>
      </c>
      <c r="AY79" s="110">
        <v>1</v>
      </c>
      <c r="AZ79" s="110">
        <v>1</v>
      </c>
      <c r="BA79" s="110">
        <v>1</v>
      </c>
      <c r="BB79" s="110">
        <v>0</v>
      </c>
      <c r="BC79" s="110">
        <v>1</v>
      </c>
      <c r="BD79" s="111"/>
      <c r="BE79" s="110">
        <v>0</v>
      </c>
      <c r="BF79" s="110">
        <v>1</v>
      </c>
      <c r="BG79" s="110">
        <v>1</v>
      </c>
      <c r="BH79" s="110">
        <v>1</v>
      </c>
      <c r="BI79" s="110">
        <v>1</v>
      </c>
      <c r="BJ79" s="110">
        <v>1</v>
      </c>
      <c r="BK79" s="110">
        <v>1</v>
      </c>
      <c r="BL79" s="110">
        <v>1</v>
      </c>
      <c r="BM79" s="110">
        <v>1</v>
      </c>
      <c r="BN79" s="110">
        <v>1</v>
      </c>
      <c r="BO79" s="110">
        <v>1</v>
      </c>
      <c r="BP79" s="110">
        <v>1</v>
      </c>
      <c r="BQ79" s="110">
        <v>1</v>
      </c>
      <c r="BR79" s="110">
        <v>1</v>
      </c>
      <c r="BS79" s="112">
        <f t="shared" ref="BS79:BS86" si="44">SUM(D79:BR79)</f>
        <v>60</v>
      </c>
      <c r="BT79" s="113">
        <f t="shared" ref="BT79:BT86" si="45">BS79/($BR$3-4)*100</f>
        <v>95.238095238095227</v>
      </c>
      <c r="BU79" s="110">
        <v>1</v>
      </c>
      <c r="BV79" s="110">
        <v>1</v>
      </c>
      <c r="BW79" s="110">
        <v>1</v>
      </c>
      <c r="BX79" s="110">
        <v>1</v>
      </c>
      <c r="BY79" s="110">
        <v>1</v>
      </c>
      <c r="BZ79" s="110">
        <v>1</v>
      </c>
      <c r="CA79" s="110"/>
      <c r="CB79" s="134">
        <v>1</v>
      </c>
      <c r="CC79" s="134">
        <v>1</v>
      </c>
      <c r="CD79" s="134">
        <v>1</v>
      </c>
      <c r="CE79" s="134">
        <v>1</v>
      </c>
      <c r="CF79" s="134">
        <v>1</v>
      </c>
      <c r="CG79" s="134">
        <v>1</v>
      </c>
      <c r="CH79" s="130"/>
      <c r="CI79" s="116">
        <f t="shared" si="43"/>
        <v>12</v>
      </c>
      <c r="CJ79" s="113">
        <f t="shared" si="28"/>
        <v>100</v>
      </c>
      <c r="CK79" s="117"/>
      <c r="QF79" s="93"/>
    </row>
    <row r="80" spans="1:448" ht="30" customHeight="1" x14ac:dyDescent="0.2">
      <c r="A80" s="81" t="s">
        <v>6567</v>
      </c>
      <c r="B80" s="81">
        <v>3</v>
      </c>
      <c r="C80" s="82" t="s">
        <v>249</v>
      </c>
      <c r="D80" s="110">
        <v>1</v>
      </c>
      <c r="E80" s="110">
        <v>1</v>
      </c>
      <c r="F80" s="110">
        <v>1</v>
      </c>
      <c r="G80" s="110">
        <v>1</v>
      </c>
      <c r="H80" s="110">
        <v>1</v>
      </c>
      <c r="I80" s="110">
        <v>1</v>
      </c>
      <c r="J80" s="110">
        <v>1</v>
      </c>
      <c r="K80" s="110">
        <v>1</v>
      </c>
      <c r="L80" s="110">
        <v>1</v>
      </c>
      <c r="M80" s="110">
        <v>1</v>
      </c>
      <c r="N80" s="110"/>
      <c r="O80" s="110">
        <v>1</v>
      </c>
      <c r="P80" s="110">
        <v>1</v>
      </c>
      <c r="Q80" s="111"/>
      <c r="R80" s="110">
        <v>1</v>
      </c>
      <c r="S80" s="110">
        <v>1</v>
      </c>
      <c r="T80" s="110">
        <v>0</v>
      </c>
      <c r="U80" s="110">
        <v>1</v>
      </c>
      <c r="V80" s="110">
        <v>1</v>
      </c>
      <c r="W80" s="110">
        <v>1</v>
      </c>
      <c r="X80" s="110">
        <v>1</v>
      </c>
      <c r="Y80" s="110">
        <v>1</v>
      </c>
      <c r="Z80" s="111"/>
      <c r="AA80" s="110">
        <v>0</v>
      </c>
      <c r="AB80" s="110">
        <v>1</v>
      </c>
      <c r="AC80" s="110">
        <v>1</v>
      </c>
      <c r="AD80" s="110">
        <v>1</v>
      </c>
      <c r="AE80" s="110">
        <v>1</v>
      </c>
      <c r="AF80" s="110">
        <v>1</v>
      </c>
      <c r="AG80" s="110">
        <v>1</v>
      </c>
      <c r="AH80" s="110">
        <v>1</v>
      </c>
      <c r="AI80" s="110">
        <v>1</v>
      </c>
      <c r="AJ80" s="110">
        <v>1</v>
      </c>
      <c r="AK80" s="110">
        <v>1</v>
      </c>
      <c r="AL80" s="110">
        <v>1</v>
      </c>
      <c r="AM80" s="110">
        <v>1</v>
      </c>
      <c r="AN80" s="110">
        <v>1</v>
      </c>
      <c r="AO80" s="110">
        <v>1</v>
      </c>
      <c r="AP80" s="110">
        <v>1</v>
      </c>
      <c r="AQ80" s="110">
        <v>1</v>
      </c>
      <c r="AR80" s="110">
        <v>1</v>
      </c>
      <c r="AS80" s="110">
        <v>1</v>
      </c>
      <c r="AT80" s="110">
        <v>1</v>
      </c>
      <c r="AU80" s="110">
        <v>1</v>
      </c>
      <c r="AV80" s="110">
        <v>1</v>
      </c>
      <c r="AW80" s="110">
        <v>1</v>
      </c>
      <c r="AX80" s="110">
        <v>1</v>
      </c>
      <c r="AY80" s="110">
        <v>1</v>
      </c>
      <c r="AZ80" s="110">
        <v>1</v>
      </c>
      <c r="BA80" s="110">
        <v>1</v>
      </c>
      <c r="BB80" s="110">
        <v>1</v>
      </c>
      <c r="BC80" s="110">
        <v>1</v>
      </c>
      <c r="BD80" s="111"/>
      <c r="BE80" s="110">
        <v>0</v>
      </c>
      <c r="BF80" s="110">
        <v>1</v>
      </c>
      <c r="BG80" s="110">
        <v>1</v>
      </c>
      <c r="BH80" s="110">
        <v>1</v>
      </c>
      <c r="BI80" s="110">
        <v>1</v>
      </c>
      <c r="BJ80" s="110">
        <v>1</v>
      </c>
      <c r="BK80" s="110">
        <v>1</v>
      </c>
      <c r="BL80" s="110">
        <v>1</v>
      </c>
      <c r="BM80" s="110">
        <v>1</v>
      </c>
      <c r="BN80" s="110">
        <v>1</v>
      </c>
      <c r="BO80" s="110">
        <v>1</v>
      </c>
      <c r="BP80" s="110">
        <v>1</v>
      </c>
      <c r="BQ80" s="110">
        <v>1</v>
      </c>
      <c r="BR80" s="110">
        <v>1</v>
      </c>
      <c r="BS80" s="112">
        <f t="shared" si="44"/>
        <v>60</v>
      </c>
      <c r="BT80" s="113">
        <f t="shared" si="45"/>
        <v>95.238095238095227</v>
      </c>
      <c r="BU80" s="110">
        <v>1</v>
      </c>
      <c r="BV80" s="110">
        <v>1</v>
      </c>
      <c r="BW80" s="110">
        <v>1</v>
      </c>
      <c r="BX80" s="110">
        <v>1</v>
      </c>
      <c r="BY80" s="110">
        <v>1</v>
      </c>
      <c r="BZ80" s="110">
        <v>1</v>
      </c>
      <c r="CA80" s="110"/>
      <c r="CB80" s="115">
        <v>1</v>
      </c>
      <c r="CC80" s="115">
        <v>1</v>
      </c>
      <c r="CD80" s="115">
        <v>1</v>
      </c>
      <c r="CE80" s="115">
        <v>1</v>
      </c>
      <c r="CF80" s="115">
        <v>1</v>
      </c>
      <c r="CG80" s="115">
        <v>1</v>
      </c>
      <c r="CH80" s="111"/>
      <c r="CI80" s="116">
        <f t="shared" si="43"/>
        <v>12</v>
      </c>
      <c r="CJ80" s="113">
        <f t="shared" si="28"/>
        <v>100</v>
      </c>
      <c r="CK80" s="117"/>
      <c r="QF80" s="93"/>
    </row>
    <row r="81" spans="1:448" ht="30" customHeight="1" x14ac:dyDescent="0.2">
      <c r="A81" s="81" t="s">
        <v>6567</v>
      </c>
      <c r="B81" s="81">
        <v>4</v>
      </c>
      <c r="C81" s="82" t="s">
        <v>250</v>
      </c>
      <c r="D81" s="110">
        <v>1</v>
      </c>
      <c r="E81" s="110">
        <v>1</v>
      </c>
      <c r="F81" s="110">
        <v>1</v>
      </c>
      <c r="G81" s="110">
        <v>1</v>
      </c>
      <c r="H81" s="110">
        <v>1</v>
      </c>
      <c r="I81" s="110">
        <v>1</v>
      </c>
      <c r="J81" s="110">
        <v>1</v>
      </c>
      <c r="K81" s="110">
        <v>1</v>
      </c>
      <c r="L81" s="110">
        <v>1</v>
      </c>
      <c r="M81" s="110">
        <v>1</v>
      </c>
      <c r="N81" s="110"/>
      <c r="O81" s="110">
        <v>1</v>
      </c>
      <c r="P81" s="110">
        <v>1</v>
      </c>
      <c r="Q81" s="111"/>
      <c r="R81" s="110">
        <v>1</v>
      </c>
      <c r="S81" s="110">
        <v>1</v>
      </c>
      <c r="T81" s="110">
        <v>0</v>
      </c>
      <c r="U81" s="110">
        <v>1</v>
      </c>
      <c r="V81" s="110">
        <v>1</v>
      </c>
      <c r="W81" s="110">
        <v>1</v>
      </c>
      <c r="X81" s="110">
        <v>1</v>
      </c>
      <c r="Y81" s="110">
        <v>1</v>
      </c>
      <c r="Z81" s="111"/>
      <c r="AA81" s="110">
        <v>0</v>
      </c>
      <c r="AB81" s="110">
        <v>0</v>
      </c>
      <c r="AC81" s="110">
        <v>1</v>
      </c>
      <c r="AD81" s="110">
        <v>1</v>
      </c>
      <c r="AE81" s="110">
        <v>1</v>
      </c>
      <c r="AF81" s="110">
        <v>1</v>
      </c>
      <c r="AG81" s="110">
        <v>1</v>
      </c>
      <c r="AH81" s="110">
        <v>0</v>
      </c>
      <c r="AI81" s="110">
        <v>1</v>
      </c>
      <c r="AJ81" s="110">
        <v>1</v>
      </c>
      <c r="AK81" s="110">
        <v>1</v>
      </c>
      <c r="AL81" s="110">
        <v>1</v>
      </c>
      <c r="AM81" s="110">
        <v>1</v>
      </c>
      <c r="AN81" s="110">
        <v>1</v>
      </c>
      <c r="AO81" s="110">
        <v>1</v>
      </c>
      <c r="AP81" s="110">
        <v>1</v>
      </c>
      <c r="AQ81" s="110">
        <v>1</v>
      </c>
      <c r="AR81" s="110">
        <v>1</v>
      </c>
      <c r="AS81" s="110">
        <v>1</v>
      </c>
      <c r="AT81" s="110">
        <v>1</v>
      </c>
      <c r="AU81" s="110">
        <v>1</v>
      </c>
      <c r="AV81" s="110">
        <v>1</v>
      </c>
      <c r="AW81" s="110">
        <v>1</v>
      </c>
      <c r="AX81" s="110">
        <v>1</v>
      </c>
      <c r="AY81" s="110">
        <v>1</v>
      </c>
      <c r="AZ81" s="110">
        <v>1</v>
      </c>
      <c r="BA81" s="110">
        <v>1</v>
      </c>
      <c r="BB81" s="110">
        <v>0</v>
      </c>
      <c r="BC81" s="110">
        <v>1</v>
      </c>
      <c r="BD81" s="111"/>
      <c r="BE81" s="110">
        <v>0</v>
      </c>
      <c r="BF81" s="110">
        <v>1</v>
      </c>
      <c r="BG81" s="110">
        <v>1</v>
      </c>
      <c r="BH81" s="110">
        <v>1</v>
      </c>
      <c r="BI81" s="110">
        <v>1</v>
      </c>
      <c r="BJ81" s="110">
        <v>1</v>
      </c>
      <c r="BK81" s="110">
        <v>1</v>
      </c>
      <c r="BL81" s="110">
        <v>1</v>
      </c>
      <c r="BM81" s="110">
        <v>1</v>
      </c>
      <c r="BN81" s="110">
        <v>1</v>
      </c>
      <c r="BO81" s="110">
        <v>1</v>
      </c>
      <c r="BP81" s="110">
        <v>1</v>
      </c>
      <c r="BQ81" s="110">
        <v>1</v>
      </c>
      <c r="BR81" s="110">
        <v>1</v>
      </c>
      <c r="BS81" s="112">
        <f t="shared" si="44"/>
        <v>57</v>
      </c>
      <c r="BT81" s="113">
        <f t="shared" si="45"/>
        <v>90.476190476190482</v>
      </c>
      <c r="BU81" s="110">
        <v>1</v>
      </c>
      <c r="BV81" s="110">
        <v>1</v>
      </c>
      <c r="BW81" s="110">
        <v>1</v>
      </c>
      <c r="BX81" s="110">
        <v>1</v>
      </c>
      <c r="BY81" s="110">
        <v>1</v>
      </c>
      <c r="BZ81" s="110">
        <v>1</v>
      </c>
      <c r="CA81" s="110"/>
      <c r="CB81" s="115">
        <v>1</v>
      </c>
      <c r="CC81" s="115">
        <v>0</v>
      </c>
      <c r="CD81" s="115">
        <v>1</v>
      </c>
      <c r="CE81" s="115">
        <v>1</v>
      </c>
      <c r="CF81" s="115">
        <v>1</v>
      </c>
      <c r="CG81" s="115">
        <v>1</v>
      </c>
      <c r="CH81" s="111"/>
      <c r="CI81" s="116">
        <f t="shared" si="43"/>
        <v>11</v>
      </c>
      <c r="CJ81" s="113">
        <f t="shared" si="28"/>
        <v>91.666666666666657</v>
      </c>
      <c r="CK81" s="117"/>
      <c r="QF81" s="93"/>
    </row>
    <row r="82" spans="1:448" ht="30" customHeight="1" x14ac:dyDescent="0.2">
      <c r="A82" s="81" t="s">
        <v>6567</v>
      </c>
      <c r="B82" s="81">
        <v>5</v>
      </c>
      <c r="C82" s="82" t="s">
        <v>435</v>
      </c>
      <c r="D82" s="110">
        <v>1</v>
      </c>
      <c r="E82" s="110">
        <v>1</v>
      </c>
      <c r="F82" s="110">
        <v>1</v>
      </c>
      <c r="G82" s="110">
        <v>1</v>
      </c>
      <c r="H82" s="110">
        <v>1</v>
      </c>
      <c r="I82" s="110">
        <v>1</v>
      </c>
      <c r="J82" s="110">
        <v>1</v>
      </c>
      <c r="K82" s="110">
        <v>1</v>
      </c>
      <c r="L82" s="110">
        <v>1</v>
      </c>
      <c r="M82" s="110">
        <v>1</v>
      </c>
      <c r="N82" s="110"/>
      <c r="O82" s="110">
        <v>1</v>
      </c>
      <c r="P82" s="110">
        <v>1</v>
      </c>
      <c r="Q82" s="111"/>
      <c r="R82" s="110">
        <v>1</v>
      </c>
      <c r="S82" s="110">
        <v>1</v>
      </c>
      <c r="T82" s="110">
        <v>1</v>
      </c>
      <c r="U82" s="110">
        <v>1</v>
      </c>
      <c r="V82" s="110">
        <v>1</v>
      </c>
      <c r="W82" s="110">
        <v>1</v>
      </c>
      <c r="X82" s="110">
        <v>1</v>
      </c>
      <c r="Y82" s="110">
        <v>1</v>
      </c>
      <c r="Z82" s="111"/>
      <c r="AA82" s="110">
        <v>0</v>
      </c>
      <c r="AB82" s="110">
        <v>0</v>
      </c>
      <c r="AC82" s="110">
        <v>1</v>
      </c>
      <c r="AD82" s="110">
        <v>1</v>
      </c>
      <c r="AE82" s="110">
        <v>1</v>
      </c>
      <c r="AF82" s="110">
        <v>1</v>
      </c>
      <c r="AG82" s="110">
        <v>1</v>
      </c>
      <c r="AH82" s="110">
        <v>1</v>
      </c>
      <c r="AI82" s="110">
        <v>1</v>
      </c>
      <c r="AJ82" s="110">
        <v>1</v>
      </c>
      <c r="AK82" s="110">
        <v>1</v>
      </c>
      <c r="AL82" s="110">
        <v>1</v>
      </c>
      <c r="AM82" s="110">
        <v>1</v>
      </c>
      <c r="AN82" s="110">
        <v>1</v>
      </c>
      <c r="AO82" s="110">
        <v>1</v>
      </c>
      <c r="AP82" s="110">
        <v>1</v>
      </c>
      <c r="AQ82" s="110">
        <v>1</v>
      </c>
      <c r="AR82" s="110">
        <v>1</v>
      </c>
      <c r="AS82" s="110">
        <v>1</v>
      </c>
      <c r="AT82" s="110">
        <v>1</v>
      </c>
      <c r="AU82" s="110">
        <v>1</v>
      </c>
      <c r="AV82" s="110">
        <v>1</v>
      </c>
      <c r="AW82" s="110">
        <v>1</v>
      </c>
      <c r="AX82" s="110">
        <v>1</v>
      </c>
      <c r="AY82" s="110">
        <v>1</v>
      </c>
      <c r="AZ82" s="110">
        <v>1</v>
      </c>
      <c r="BA82" s="110">
        <v>1</v>
      </c>
      <c r="BB82" s="110">
        <v>1</v>
      </c>
      <c r="BC82" s="110">
        <v>1</v>
      </c>
      <c r="BD82" s="111"/>
      <c r="BE82" s="110">
        <v>0</v>
      </c>
      <c r="BF82" s="110">
        <v>1</v>
      </c>
      <c r="BG82" s="110">
        <v>1</v>
      </c>
      <c r="BH82" s="110">
        <v>1</v>
      </c>
      <c r="BI82" s="110">
        <v>1</v>
      </c>
      <c r="BJ82" s="110">
        <v>1</v>
      </c>
      <c r="BK82" s="110">
        <v>1</v>
      </c>
      <c r="BL82" s="110">
        <v>1</v>
      </c>
      <c r="BM82" s="110">
        <v>1</v>
      </c>
      <c r="BN82" s="110">
        <v>1</v>
      </c>
      <c r="BO82" s="110">
        <v>1</v>
      </c>
      <c r="BP82" s="110">
        <v>1</v>
      </c>
      <c r="BQ82" s="110">
        <v>1</v>
      </c>
      <c r="BR82" s="110">
        <v>1</v>
      </c>
      <c r="BS82" s="112">
        <f t="shared" si="44"/>
        <v>60</v>
      </c>
      <c r="BT82" s="113">
        <f t="shared" si="45"/>
        <v>95.238095238095227</v>
      </c>
      <c r="BU82" s="110">
        <v>1</v>
      </c>
      <c r="BV82" s="110">
        <v>1</v>
      </c>
      <c r="BW82" s="110">
        <v>1</v>
      </c>
      <c r="BX82" s="110">
        <v>1</v>
      </c>
      <c r="BY82" s="110">
        <v>1</v>
      </c>
      <c r="BZ82" s="110">
        <v>1</v>
      </c>
      <c r="CA82" s="110"/>
      <c r="CB82" s="115">
        <v>1</v>
      </c>
      <c r="CC82" s="115">
        <v>1</v>
      </c>
      <c r="CD82" s="115">
        <v>1</v>
      </c>
      <c r="CE82" s="115">
        <v>1</v>
      </c>
      <c r="CF82" s="115">
        <v>1</v>
      </c>
      <c r="CG82" s="115">
        <v>1</v>
      </c>
      <c r="CH82" s="111"/>
      <c r="CI82" s="116">
        <f t="shared" si="43"/>
        <v>12</v>
      </c>
      <c r="CJ82" s="113">
        <f t="shared" si="28"/>
        <v>100</v>
      </c>
      <c r="CK82" s="117"/>
      <c r="QF82" s="93"/>
    </row>
    <row r="83" spans="1:448" ht="30" customHeight="1" x14ac:dyDescent="0.2">
      <c r="A83" s="81" t="s">
        <v>6567</v>
      </c>
      <c r="B83" s="81">
        <v>6</v>
      </c>
      <c r="C83" s="82" t="s">
        <v>251</v>
      </c>
      <c r="D83" s="110">
        <v>1</v>
      </c>
      <c r="E83" s="110">
        <v>1</v>
      </c>
      <c r="F83" s="110">
        <v>1</v>
      </c>
      <c r="G83" s="110">
        <v>1</v>
      </c>
      <c r="H83" s="110">
        <v>1</v>
      </c>
      <c r="I83" s="110">
        <v>1</v>
      </c>
      <c r="J83" s="110">
        <v>1</v>
      </c>
      <c r="K83" s="110">
        <v>1</v>
      </c>
      <c r="L83" s="110">
        <v>1</v>
      </c>
      <c r="M83" s="110">
        <v>1</v>
      </c>
      <c r="N83" s="110"/>
      <c r="O83" s="110">
        <v>1</v>
      </c>
      <c r="P83" s="110">
        <v>1</v>
      </c>
      <c r="Q83" s="111"/>
      <c r="R83" s="110">
        <v>1</v>
      </c>
      <c r="S83" s="110">
        <v>1</v>
      </c>
      <c r="T83" s="110">
        <v>1</v>
      </c>
      <c r="U83" s="110">
        <v>1</v>
      </c>
      <c r="V83" s="110">
        <v>1</v>
      </c>
      <c r="W83" s="110">
        <v>1</v>
      </c>
      <c r="X83" s="110">
        <v>1</v>
      </c>
      <c r="Y83" s="110">
        <v>1</v>
      </c>
      <c r="Z83" s="111"/>
      <c r="AA83" s="110">
        <v>1</v>
      </c>
      <c r="AB83" s="110">
        <v>1</v>
      </c>
      <c r="AC83" s="110">
        <v>1</v>
      </c>
      <c r="AD83" s="110">
        <v>1</v>
      </c>
      <c r="AE83" s="110">
        <v>1</v>
      </c>
      <c r="AF83" s="110">
        <v>1</v>
      </c>
      <c r="AG83" s="110">
        <v>1</v>
      </c>
      <c r="AH83" s="110">
        <v>1</v>
      </c>
      <c r="AI83" s="110">
        <v>1</v>
      </c>
      <c r="AJ83" s="110">
        <v>1</v>
      </c>
      <c r="AK83" s="110">
        <v>1</v>
      </c>
      <c r="AL83" s="110">
        <v>1</v>
      </c>
      <c r="AM83" s="110">
        <v>1</v>
      </c>
      <c r="AN83" s="110">
        <v>1</v>
      </c>
      <c r="AO83" s="110">
        <v>1</v>
      </c>
      <c r="AP83" s="110">
        <v>1</v>
      </c>
      <c r="AQ83" s="110">
        <v>1</v>
      </c>
      <c r="AR83" s="110">
        <v>1</v>
      </c>
      <c r="AS83" s="110">
        <v>1</v>
      </c>
      <c r="AT83" s="110">
        <v>1</v>
      </c>
      <c r="AU83" s="110">
        <v>1</v>
      </c>
      <c r="AV83" s="110">
        <v>1</v>
      </c>
      <c r="AW83" s="110">
        <v>1</v>
      </c>
      <c r="AX83" s="110">
        <v>1</v>
      </c>
      <c r="AY83" s="110">
        <v>1</v>
      </c>
      <c r="AZ83" s="110">
        <v>1</v>
      </c>
      <c r="BA83" s="110">
        <v>1</v>
      </c>
      <c r="BB83" s="110">
        <v>1</v>
      </c>
      <c r="BC83" s="110">
        <v>1</v>
      </c>
      <c r="BD83" s="111"/>
      <c r="BE83" s="110">
        <v>0</v>
      </c>
      <c r="BF83" s="110">
        <v>1</v>
      </c>
      <c r="BG83" s="110">
        <v>1</v>
      </c>
      <c r="BH83" s="110">
        <v>1</v>
      </c>
      <c r="BI83" s="110">
        <v>1</v>
      </c>
      <c r="BJ83" s="110">
        <v>1</v>
      </c>
      <c r="BK83" s="110">
        <v>1</v>
      </c>
      <c r="BL83" s="110">
        <v>1</v>
      </c>
      <c r="BM83" s="110">
        <v>1</v>
      </c>
      <c r="BN83" s="110">
        <v>1</v>
      </c>
      <c r="BO83" s="110">
        <v>1</v>
      </c>
      <c r="BP83" s="110">
        <v>1</v>
      </c>
      <c r="BQ83" s="110">
        <v>1</v>
      </c>
      <c r="BR83" s="110">
        <v>1</v>
      </c>
      <c r="BS83" s="112">
        <f t="shared" si="44"/>
        <v>62</v>
      </c>
      <c r="BT83" s="113">
        <f t="shared" si="45"/>
        <v>98.412698412698404</v>
      </c>
      <c r="BU83" s="110">
        <v>1</v>
      </c>
      <c r="BV83" s="110">
        <v>1</v>
      </c>
      <c r="BW83" s="110">
        <v>1</v>
      </c>
      <c r="BX83" s="110">
        <v>1</v>
      </c>
      <c r="BY83" s="110">
        <v>1</v>
      </c>
      <c r="BZ83" s="110">
        <v>1</v>
      </c>
      <c r="CA83" s="110"/>
      <c r="CB83" s="115">
        <v>0</v>
      </c>
      <c r="CC83" s="115">
        <v>1</v>
      </c>
      <c r="CD83" s="115">
        <v>1</v>
      </c>
      <c r="CE83" s="115">
        <v>1</v>
      </c>
      <c r="CF83" s="115">
        <v>1</v>
      </c>
      <c r="CG83" s="115">
        <v>1</v>
      </c>
      <c r="CH83" s="111"/>
      <c r="CI83" s="116">
        <f t="shared" si="43"/>
        <v>11</v>
      </c>
      <c r="CJ83" s="113">
        <f t="shared" si="28"/>
        <v>91.666666666666657</v>
      </c>
      <c r="CK83" s="117"/>
      <c r="QF83" s="93"/>
    </row>
    <row r="84" spans="1:448" ht="30" customHeight="1" x14ac:dyDescent="0.2">
      <c r="A84" s="81" t="s">
        <v>6567</v>
      </c>
      <c r="B84" s="81">
        <v>7</v>
      </c>
      <c r="C84" s="82" t="s">
        <v>252</v>
      </c>
      <c r="D84" s="110">
        <v>1</v>
      </c>
      <c r="E84" s="110">
        <v>1</v>
      </c>
      <c r="F84" s="110">
        <v>1</v>
      </c>
      <c r="G84" s="110">
        <v>1</v>
      </c>
      <c r="H84" s="110">
        <v>1</v>
      </c>
      <c r="I84" s="110">
        <v>1</v>
      </c>
      <c r="J84" s="110">
        <v>1</v>
      </c>
      <c r="K84" s="110">
        <v>1</v>
      </c>
      <c r="L84" s="110">
        <v>1</v>
      </c>
      <c r="M84" s="110">
        <v>1</v>
      </c>
      <c r="N84" s="110"/>
      <c r="O84" s="110">
        <v>1</v>
      </c>
      <c r="P84" s="110">
        <v>1</v>
      </c>
      <c r="Q84" s="111"/>
      <c r="R84" s="110">
        <v>1</v>
      </c>
      <c r="S84" s="110">
        <v>1</v>
      </c>
      <c r="T84" s="110">
        <v>0</v>
      </c>
      <c r="U84" s="110">
        <v>1</v>
      </c>
      <c r="V84" s="110">
        <v>1</v>
      </c>
      <c r="W84" s="110">
        <v>1</v>
      </c>
      <c r="X84" s="110">
        <v>1</v>
      </c>
      <c r="Y84" s="110">
        <v>1</v>
      </c>
      <c r="Z84" s="111"/>
      <c r="AA84" s="110">
        <v>0</v>
      </c>
      <c r="AB84" s="110">
        <v>0</v>
      </c>
      <c r="AC84" s="110">
        <v>1</v>
      </c>
      <c r="AD84" s="110">
        <v>1</v>
      </c>
      <c r="AE84" s="110">
        <v>1</v>
      </c>
      <c r="AF84" s="110">
        <v>1</v>
      </c>
      <c r="AG84" s="110">
        <v>1</v>
      </c>
      <c r="AH84" s="110">
        <v>1</v>
      </c>
      <c r="AI84" s="110">
        <v>1</v>
      </c>
      <c r="AJ84" s="110">
        <v>1</v>
      </c>
      <c r="AK84" s="110">
        <v>1</v>
      </c>
      <c r="AL84" s="110">
        <v>1</v>
      </c>
      <c r="AM84" s="110">
        <v>1</v>
      </c>
      <c r="AN84" s="110">
        <v>1</v>
      </c>
      <c r="AO84" s="110">
        <v>1</v>
      </c>
      <c r="AP84" s="110">
        <v>1</v>
      </c>
      <c r="AQ84" s="110">
        <v>1</v>
      </c>
      <c r="AR84" s="110">
        <v>1</v>
      </c>
      <c r="AS84" s="110">
        <v>1</v>
      </c>
      <c r="AT84" s="110">
        <v>1</v>
      </c>
      <c r="AU84" s="110">
        <v>1</v>
      </c>
      <c r="AV84" s="110">
        <v>1</v>
      </c>
      <c r="AW84" s="110">
        <v>1</v>
      </c>
      <c r="AX84" s="110">
        <v>1</v>
      </c>
      <c r="AY84" s="110">
        <v>1</v>
      </c>
      <c r="AZ84" s="110">
        <v>1</v>
      </c>
      <c r="BA84" s="110">
        <v>1</v>
      </c>
      <c r="BB84" s="110">
        <v>1</v>
      </c>
      <c r="BC84" s="110">
        <v>1</v>
      </c>
      <c r="BD84" s="111"/>
      <c r="BE84" s="110">
        <v>0</v>
      </c>
      <c r="BF84" s="110">
        <v>0</v>
      </c>
      <c r="BG84" s="110">
        <v>1</v>
      </c>
      <c r="BH84" s="110">
        <v>1</v>
      </c>
      <c r="BI84" s="110">
        <v>1</v>
      </c>
      <c r="BJ84" s="110">
        <v>1</v>
      </c>
      <c r="BK84" s="110">
        <v>1</v>
      </c>
      <c r="BL84" s="110">
        <v>1</v>
      </c>
      <c r="BM84" s="110">
        <v>1</v>
      </c>
      <c r="BN84" s="110">
        <v>1</v>
      </c>
      <c r="BO84" s="110">
        <v>1</v>
      </c>
      <c r="BP84" s="110">
        <v>1</v>
      </c>
      <c r="BQ84" s="110">
        <v>1</v>
      </c>
      <c r="BR84" s="110">
        <v>1</v>
      </c>
      <c r="BS84" s="112">
        <f t="shared" si="44"/>
        <v>58</v>
      </c>
      <c r="BT84" s="113">
        <f t="shared" si="45"/>
        <v>92.063492063492063</v>
      </c>
      <c r="BU84" s="110">
        <v>1</v>
      </c>
      <c r="BV84" s="110">
        <v>1</v>
      </c>
      <c r="BW84" s="110">
        <v>1</v>
      </c>
      <c r="BX84" s="110">
        <v>1</v>
      </c>
      <c r="BY84" s="110">
        <v>1</v>
      </c>
      <c r="BZ84" s="110">
        <v>1</v>
      </c>
      <c r="CA84" s="110"/>
      <c r="CB84" s="115">
        <v>0</v>
      </c>
      <c r="CC84" s="115">
        <v>1</v>
      </c>
      <c r="CD84" s="115">
        <v>1</v>
      </c>
      <c r="CE84" s="115">
        <v>1</v>
      </c>
      <c r="CF84" s="115">
        <v>1</v>
      </c>
      <c r="CG84" s="115">
        <v>1</v>
      </c>
      <c r="CH84" s="111"/>
      <c r="CI84" s="116">
        <f t="shared" si="43"/>
        <v>11</v>
      </c>
      <c r="CJ84" s="113">
        <f t="shared" si="28"/>
        <v>91.666666666666657</v>
      </c>
      <c r="CK84" s="117"/>
      <c r="QF84" s="93"/>
    </row>
    <row r="85" spans="1:448" ht="30" customHeight="1" x14ac:dyDescent="0.2">
      <c r="A85" s="81" t="s">
        <v>6567</v>
      </c>
      <c r="B85" s="81">
        <v>8</v>
      </c>
      <c r="C85" s="82" t="s">
        <v>253</v>
      </c>
      <c r="D85" s="110">
        <v>1</v>
      </c>
      <c r="E85" s="110">
        <v>1</v>
      </c>
      <c r="F85" s="110">
        <v>1</v>
      </c>
      <c r="G85" s="110">
        <v>1</v>
      </c>
      <c r="H85" s="110">
        <v>1</v>
      </c>
      <c r="I85" s="110">
        <v>1</v>
      </c>
      <c r="J85" s="110">
        <v>1</v>
      </c>
      <c r="K85" s="110">
        <v>1</v>
      </c>
      <c r="L85" s="110">
        <v>1</v>
      </c>
      <c r="M85" s="110">
        <v>1</v>
      </c>
      <c r="N85" s="110"/>
      <c r="O85" s="110">
        <v>1</v>
      </c>
      <c r="P85" s="110">
        <v>1</v>
      </c>
      <c r="Q85" s="111"/>
      <c r="R85" s="110">
        <v>1</v>
      </c>
      <c r="S85" s="110">
        <v>1</v>
      </c>
      <c r="T85" s="110">
        <v>0</v>
      </c>
      <c r="U85" s="110">
        <v>1</v>
      </c>
      <c r="V85" s="110">
        <v>1</v>
      </c>
      <c r="W85" s="110">
        <v>1</v>
      </c>
      <c r="X85" s="110">
        <v>1</v>
      </c>
      <c r="Y85" s="110">
        <v>1</v>
      </c>
      <c r="Z85" s="111"/>
      <c r="AA85" s="110">
        <v>1</v>
      </c>
      <c r="AB85" s="110">
        <v>1</v>
      </c>
      <c r="AC85" s="110">
        <v>1</v>
      </c>
      <c r="AD85" s="110">
        <v>1</v>
      </c>
      <c r="AE85" s="110">
        <v>1</v>
      </c>
      <c r="AF85" s="110">
        <v>1</v>
      </c>
      <c r="AG85" s="110">
        <v>1</v>
      </c>
      <c r="AH85" s="110">
        <v>1</v>
      </c>
      <c r="AI85" s="110">
        <v>1</v>
      </c>
      <c r="AJ85" s="110">
        <v>1</v>
      </c>
      <c r="AK85" s="110">
        <v>1</v>
      </c>
      <c r="AL85" s="110">
        <v>1</v>
      </c>
      <c r="AM85" s="110">
        <v>1</v>
      </c>
      <c r="AN85" s="110">
        <v>1</v>
      </c>
      <c r="AO85" s="110">
        <v>1</v>
      </c>
      <c r="AP85" s="110">
        <v>1</v>
      </c>
      <c r="AQ85" s="110">
        <v>1</v>
      </c>
      <c r="AR85" s="110">
        <v>1</v>
      </c>
      <c r="AS85" s="110">
        <v>1</v>
      </c>
      <c r="AT85" s="110">
        <v>1</v>
      </c>
      <c r="AU85" s="110">
        <v>1</v>
      </c>
      <c r="AV85" s="110">
        <v>1</v>
      </c>
      <c r="AW85" s="110">
        <v>1</v>
      </c>
      <c r="AX85" s="110">
        <v>1</v>
      </c>
      <c r="AY85" s="110">
        <v>1</v>
      </c>
      <c r="AZ85" s="110">
        <v>0</v>
      </c>
      <c r="BA85" s="110">
        <v>1</v>
      </c>
      <c r="BB85" s="110">
        <v>0</v>
      </c>
      <c r="BC85" s="110">
        <v>1</v>
      </c>
      <c r="BD85" s="111"/>
      <c r="BE85" s="110">
        <v>0</v>
      </c>
      <c r="BF85" s="110">
        <v>0</v>
      </c>
      <c r="BG85" s="110">
        <v>1</v>
      </c>
      <c r="BH85" s="110">
        <v>1</v>
      </c>
      <c r="BI85" s="110">
        <v>1</v>
      </c>
      <c r="BJ85" s="110">
        <v>1</v>
      </c>
      <c r="BK85" s="110">
        <v>1</v>
      </c>
      <c r="BL85" s="110">
        <v>1</v>
      </c>
      <c r="BM85" s="110">
        <v>1</v>
      </c>
      <c r="BN85" s="110">
        <v>1</v>
      </c>
      <c r="BO85" s="110">
        <v>1</v>
      </c>
      <c r="BP85" s="110">
        <v>1</v>
      </c>
      <c r="BQ85" s="110">
        <v>1</v>
      </c>
      <c r="BR85" s="110">
        <v>1</v>
      </c>
      <c r="BS85" s="112">
        <f t="shared" si="44"/>
        <v>58</v>
      </c>
      <c r="BT85" s="113">
        <f t="shared" si="45"/>
        <v>92.063492063492063</v>
      </c>
      <c r="BU85" s="110">
        <v>1</v>
      </c>
      <c r="BV85" s="110">
        <v>1</v>
      </c>
      <c r="BW85" s="110">
        <v>1</v>
      </c>
      <c r="BX85" s="110">
        <v>1</v>
      </c>
      <c r="BY85" s="110">
        <v>1</v>
      </c>
      <c r="BZ85" s="110">
        <v>1</v>
      </c>
      <c r="CA85" s="110"/>
      <c r="CB85" s="115">
        <v>0</v>
      </c>
      <c r="CC85" s="115">
        <v>1</v>
      </c>
      <c r="CD85" s="115">
        <v>1</v>
      </c>
      <c r="CE85" s="115">
        <v>1</v>
      </c>
      <c r="CF85" s="115">
        <v>1</v>
      </c>
      <c r="CG85" s="115">
        <v>1</v>
      </c>
      <c r="CH85" s="111"/>
      <c r="CI85" s="116">
        <f t="shared" si="43"/>
        <v>11</v>
      </c>
      <c r="CJ85" s="113">
        <f t="shared" si="28"/>
        <v>91.666666666666657</v>
      </c>
      <c r="CK85" s="117"/>
      <c r="QF85" s="93"/>
    </row>
    <row r="86" spans="1:448" ht="30" customHeight="1" x14ac:dyDescent="0.2">
      <c r="A86" s="81" t="s">
        <v>6567</v>
      </c>
      <c r="B86" s="81">
        <v>9</v>
      </c>
      <c r="C86" s="82" t="s">
        <v>254</v>
      </c>
      <c r="D86" s="110">
        <v>1</v>
      </c>
      <c r="E86" s="110">
        <v>1</v>
      </c>
      <c r="F86" s="110">
        <v>1</v>
      </c>
      <c r="G86" s="110">
        <v>1</v>
      </c>
      <c r="H86" s="110">
        <v>1</v>
      </c>
      <c r="I86" s="110">
        <v>1</v>
      </c>
      <c r="J86" s="110">
        <v>1</v>
      </c>
      <c r="K86" s="110">
        <v>0</v>
      </c>
      <c r="L86" s="110">
        <v>1</v>
      </c>
      <c r="M86" s="110">
        <v>1</v>
      </c>
      <c r="N86" s="110"/>
      <c r="O86" s="110">
        <v>1</v>
      </c>
      <c r="P86" s="110">
        <v>1</v>
      </c>
      <c r="Q86" s="111"/>
      <c r="R86" s="110">
        <v>1</v>
      </c>
      <c r="S86" s="110">
        <v>1</v>
      </c>
      <c r="T86" s="110">
        <v>1</v>
      </c>
      <c r="U86" s="110">
        <v>1</v>
      </c>
      <c r="V86" s="110">
        <v>1</v>
      </c>
      <c r="W86" s="110">
        <v>1</v>
      </c>
      <c r="X86" s="110">
        <v>1</v>
      </c>
      <c r="Y86" s="110">
        <v>1</v>
      </c>
      <c r="Z86" s="111"/>
      <c r="AA86" s="110">
        <v>1</v>
      </c>
      <c r="AB86" s="110">
        <v>1</v>
      </c>
      <c r="AC86" s="110">
        <v>1</v>
      </c>
      <c r="AD86" s="110">
        <v>1</v>
      </c>
      <c r="AE86" s="110">
        <v>1</v>
      </c>
      <c r="AF86" s="110">
        <v>0</v>
      </c>
      <c r="AG86" s="110">
        <v>1</v>
      </c>
      <c r="AH86" s="110">
        <v>1</v>
      </c>
      <c r="AI86" s="110">
        <v>1</v>
      </c>
      <c r="AJ86" s="110">
        <v>1</v>
      </c>
      <c r="AK86" s="110">
        <v>1</v>
      </c>
      <c r="AL86" s="110">
        <v>1</v>
      </c>
      <c r="AM86" s="110">
        <v>1</v>
      </c>
      <c r="AN86" s="110">
        <v>1</v>
      </c>
      <c r="AO86" s="110">
        <v>1</v>
      </c>
      <c r="AP86" s="110">
        <v>0</v>
      </c>
      <c r="AQ86" s="110">
        <v>1</v>
      </c>
      <c r="AR86" s="110">
        <v>1</v>
      </c>
      <c r="AS86" s="110">
        <v>1</v>
      </c>
      <c r="AT86" s="110">
        <v>1</v>
      </c>
      <c r="AU86" s="110">
        <v>1</v>
      </c>
      <c r="AV86" s="110">
        <v>1</v>
      </c>
      <c r="AW86" s="110">
        <v>1</v>
      </c>
      <c r="AX86" s="110">
        <v>1</v>
      </c>
      <c r="AY86" s="110">
        <v>1</v>
      </c>
      <c r="AZ86" s="110">
        <v>0</v>
      </c>
      <c r="BA86" s="110">
        <v>0</v>
      </c>
      <c r="BB86" s="110">
        <v>0</v>
      </c>
      <c r="BC86" s="110">
        <v>1</v>
      </c>
      <c r="BD86" s="111"/>
      <c r="BE86" s="110">
        <v>1</v>
      </c>
      <c r="BF86" s="110">
        <v>1</v>
      </c>
      <c r="BG86" s="110">
        <v>1</v>
      </c>
      <c r="BH86" s="110">
        <v>1</v>
      </c>
      <c r="BI86" s="110">
        <v>1</v>
      </c>
      <c r="BJ86" s="110">
        <v>1</v>
      </c>
      <c r="BK86" s="110">
        <v>1</v>
      </c>
      <c r="BL86" s="110">
        <v>1</v>
      </c>
      <c r="BM86" s="110">
        <v>1</v>
      </c>
      <c r="BN86" s="110">
        <v>1</v>
      </c>
      <c r="BO86" s="110">
        <v>1</v>
      </c>
      <c r="BP86" s="110">
        <v>1</v>
      </c>
      <c r="BQ86" s="110">
        <v>1</v>
      </c>
      <c r="BR86" s="110">
        <v>1</v>
      </c>
      <c r="BS86" s="112">
        <f t="shared" si="44"/>
        <v>57</v>
      </c>
      <c r="BT86" s="113">
        <f t="shared" si="45"/>
        <v>90.476190476190482</v>
      </c>
      <c r="BU86" s="110">
        <v>1</v>
      </c>
      <c r="BV86" s="110">
        <v>1</v>
      </c>
      <c r="BW86" s="110">
        <v>1</v>
      </c>
      <c r="BX86" s="110">
        <v>1</v>
      </c>
      <c r="BY86" s="110">
        <v>1</v>
      </c>
      <c r="BZ86" s="110">
        <v>1</v>
      </c>
      <c r="CA86" s="110"/>
      <c r="CB86" s="115">
        <v>0</v>
      </c>
      <c r="CC86" s="115">
        <v>1</v>
      </c>
      <c r="CD86" s="115">
        <v>1</v>
      </c>
      <c r="CE86" s="115">
        <v>1</v>
      </c>
      <c r="CF86" s="115">
        <v>1</v>
      </c>
      <c r="CG86" s="115">
        <v>1</v>
      </c>
      <c r="CH86" s="111"/>
      <c r="CI86" s="116">
        <f t="shared" si="43"/>
        <v>11</v>
      </c>
      <c r="CJ86" s="113">
        <f t="shared" si="28"/>
        <v>91.666666666666657</v>
      </c>
      <c r="CK86" s="117"/>
      <c r="QF86" s="93"/>
    </row>
    <row r="87" spans="1:448" s="129" customFormat="1" ht="18" customHeight="1" x14ac:dyDescent="0.25">
      <c r="A87" s="83" t="s">
        <v>6567</v>
      </c>
      <c r="B87" s="83"/>
      <c r="C87" s="164" t="s">
        <v>6575</v>
      </c>
      <c r="D87" s="120"/>
      <c r="E87" s="120"/>
      <c r="F87" s="120"/>
      <c r="G87" s="120"/>
      <c r="H87" s="120"/>
      <c r="I87" s="120"/>
      <c r="J87" s="121"/>
      <c r="K87" s="120"/>
      <c r="L87" s="120"/>
      <c r="M87" s="120"/>
      <c r="N87" s="122"/>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c r="BB87" s="120"/>
      <c r="BC87" s="120"/>
      <c r="BD87" s="120"/>
      <c r="BE87" s="120"/>
      <c r="BF87" s="120"/>
      <c r="BG87" s="120"/>
      <c r="BH87" s="120"/>
      <c r="BI87" s="120"/>
      <c r="BJ87" s="120"/>
      <c r="BK87" s="120"/>
      <c r="BL87" s="120"/>
      <c r="BM87" s="120"/>
      <c r="BN87" s="120"/>
      <c r="BO87" s="120"/>
      <c r="BP87" s="120"/>
      <c r="BQ87" s="120"/>
      <c r="BR87" s="120"/>
      <c r="BS87" s="124">
        <f>AVERAGE(BS78:BS86)</f>
        <v>58.888888888888886</v>
      </c>
      <c r="BT87" s="124">
        <f>AVERAGE(BT78:BT86)</f>
        <v>93.474426807760139</v>
      </c>
      <c r="BU87" s="120"/>
      <c r="BV87" s="120"/>
      <c r="BW87" s="120"/>
      <c r="BX87" s="120"/>
      <c r="BY87" s="120"/>
      <c r="BZ87" s="120"/>
      <c r="CA87" s="121"/>
      <c r="CB87" s="125"/>
      <c r="CC87" s="125"/>
      <c r="CD87" s="125"/>
      <c r="CE87" s="125"/>
      <c r="CF87" s="125"/>
      <c r="CG87" s="125"/>
      <c r="CH87" s="126"/>
      <c r="CI87" s="124">
        <f>AVERAGE(CI78:CI86)</f>
        <v>11.444444444444445</v>
      </c>
      <c r="CJ87" s="124">
        <f>AVERAGE(CJ78:CJ86)</f>
        <v>95.370370370370352</v>
      </c>
      <c r="CK87" s="127"/>
      <c r="CL87" s="128"/>
      <c r="CM87" s="128"/>
      <c r="CN87" s="128"/>
      <c r="CO87" s="128"/>
      <c r="CP87" s="128"/>
      <c r="CQ87" s="128"/>
      <c r="CR87" s="128"/>
      <c r="CS87" s="128"/>
      <c r="CT87" s="128"/>
      <c r="CU87" s="128"/>
      <c r="CV87" s="128"/>
      <c r="CW87" s="128"/>
      <c r="CX87" s="128"/>
      <c r="CY87" s="128"/>
      <c r="CZ87" s="128"/>
      <c r="DA87" s="128"/>
      <c r="DB87" s="128"/>
      <c r="DC87" s="128"/>
      <c r="DD87" s="128"/>
      <c r="DE87" s="128"/>
      <c r="DF87" s="128"/>
      <c r="DG87" s="128"/>
      <c r="DH87" s="128"/>
      <c r="DI87" s="128"/>
      <c r="DJ87" s="128"/>
      <c r="DK87" s="128"/>
      <c r="DL87" s="128"/>
      <c r="DM87" s="128"/>
      <c r="DN87" s="128"/>
      <c r="DO87" s="128"/>
      <c r="DP87" s="128"/>
      <c r="DQ87" s="128"/>
      <c r="DR87" s="128"/>
      <c r="DS87" s="128"/>
      <c r="DT87" s="128"/>
      <c r="DU87" s="128"/>
      <c r="DV87" s="128"/>
      <c r="DW87" s="128"/>
      <c r="DX87" s="128"/>
      <c r="DY87" s="128"/>
      <c r="DZ87" s="128"/>
      <c r="EA87" s="128"/>
      <c r="EB87" s="128"/>
      <c r="EC87" s="128"/>
      <c r="ED87" s="128"/>
      <c r="EE87" s="128"/>
      <c r="EF87" s="128"/>
      <c r="EG87" s="128"/>
      <c r="EH87" s="128"/>
      <c r="EI87" s="128"/>
      <c r="EJ87" s="128"/>
      <c r="EK87" s="128"/>
      <c r="EL87" s="128"/>
      <c r="EM87" s="128"/>
      <c r="EN87" s="128"/>
      <c r="EO87" s="128"/>
      <c r="EP87" s="128"/>
      <c r="EQ87" s="128"/>
      <c r="ER87" s="128"/>
      <c r="ES87" s="128"/>
      <c r="ET87" s="128"/>
      <c r="EU87" s="128"/>
      <c r="EV87" s="128"/>
      <c r="EW87" s="128"/>
      <c r="EX87" s="128"/>
      <c r="EY87" s="128"/>
      <c r="EZ87" s="128"/>
      <c r="FA87" s="128"/>
      <c r="FB87" s="128"/>
      <c r="FC87" s="128"/>
      <c r="FD87" s="128"/>
      <c r="FE87" s="128"/>
      <c r="FF87" s="128"/>
      <c r="FG87" s="128"/>
      <c r="FH87" s="128"/>
      <c r="FI87" s="128"/>
      <c r="FJ87" s="128"/>
      <c r="FK87" s="128"/>
      <c r="FL87" s="128"/>
      <c r="FM87" s="128"/>
      <c r="FN87" s="128"/>
      <c r="FO87" s="128"/>
      <c r="FP87" s="128"/>
      <c r="FQ87" s="128"/>
      <c r="FR87" s="128"/>
      <c r="FS87" s="128"/>
      <c r="FT87" s="128"/>
      <c r="FU87" s="128"/>
      <c r="FV87" s="128"/>
      <c r="FW87" s="128"/>
      <c r="FX87" s="128"/>
      <c r="FY87" s="128"/>
      <c r="FZ87" s="128"/>
      <c r="GA87" s="128"/>
      <c r="GB87" s="128"/>
      <c r="GC87" s="128"/>
      <c r="GD87" s="128"/>
      <c r="GE87" s="128"/>
      <c r="GF87" s="128"/>
      <c r="GG87" s="128"/>
      <c r="GH87" s="128"/>
      <c r="GI87" s="128"/>
      <c r="GJ87" s="128"/>
      <c r="GK87" s="128"/>
      <c r="GL87" s="128"/>
      <c r="GM87" s="128"/>
      <c r="GN87" s="128"/>
      <c r="GO87" s="128"/>
      <c r="GP87" s="128"/>
      <c r="GQ87" s="128"/>
      <c r="GR87" s="128"/>
      <c r="GS87" s="128"/>
      <c r="GT87" s="128"/>
      <c r="GU87" s="128"/>
      <c r="GV87" s="128"/>
      <c r="GW87" s="128"/>
      <c r="GX87" s="128"/>
      <c r="GY87" s="128"/>
      <c r="GZ87" s="128"/>
      <c r="HA87" s="128"/>
      <c r="HB87" s="128"/>
      <c r="HC87" s="128"/>
      <c r="HD87" s="128"/>
      <c r="HE87" s="128"/>
      <c r="HF87" s="128"/>
      <c r="HG87" s="128"/>
      <c r="HH87" s="128"/>
      <c r="HI87" s="128"/>
      <c r="HJ87" s="128"/>
      <c r="HK87" s="128"/>
      <c r="HL87" s="128"/>
      <c r="HM87" s="128"/>
      <c r="HN87" s="128"/>
      <c r="HO87" s="128"/>
      <c r="HP87" s="128"/>
      <c r="HQ87" s="128"/>
      <c r="HR87" s="128"/>
      <c r="HS87" s="128"/>
      <c r="HT87" s="128"/>
      <c r="HU87" s="128"/>
      <c r="HV87" s="128"/>
      <c r="HW87" s="128"/>
      <c r="HX87" s="128"/>
      <c r="HY87" s="128"/>
      <c r="HZ87" s="128"/>
      <c r="IA87" s="128"/>
      <c r="IB87" s="128"/>
      <c r="IC87" s="128"/>
      <c r="ID87" s="128"/>
      <c r="IE87" s="128"/>
      <c r="IF87" s="128"/>
      <c r="IG87" s="128"/>
      <c r="IH87" s="128"/>
      <c r="II87" s="128"/>
      <c r="IJ87" s="128"/>
      <c r="IK87" s="128"/>
      <c r="IL87" s="128"/>
      <c r="IM87" s="128"/>
      <c r="IN87" s="128"/>
      <c r="IO87" s="128"/>
      <c r="IP87" s="128"/>
      <c r="IQ87" s="128"/>
      <c r="IR87" s="128"/>
      <c r="IS87" s="128"/>
      <c r="IT87" s="128"/>
      <c r="IU87" s="128"/>
      <c r="IV87" s="128"/>
      <c r="IW87" s="128"/>
      <c r="IX87" s="128"/>
      <c r="IY87" s="128"/>
      <c r="IZ87" s="128"/>
      <c r="JA87" s="128"/>
      <c r="JB87" s="128"/>
      <c r="JC87" s="128"/>
      <c r="JD87" s="128"/>
      <c r="JE87" s="128"/>
      <c r="JF87" s="128"/>
      <c r="JG87" s="128"/>
      <c r="JH87" s="128"/>
      <c r="JI87" s="128"/>
      <c r="JJ87" s="128"/>
      <c r="JK87" s="128"/>
      <c r="JL87" s="128"/>
      <c r="JM87" s="128"/>
      <c r="JN87" s="128"/>
      <c r="JO87" s="128"/>
      <c r="JP87" s="128"/>
      <c r="JQ87" s="128"/>
      <c r="JR87" s="128"/>
      <c r="JS87" s="128"/>
      <c r="JT87" s="128"/>
      <c r="JU87" s="128"/>
      <c r="JV87" s="128"/>
      <c r="JW87" s="128"/>
      <c r="JX87" s="128"/>
      <c r="JY87" s="128"/>
      <c r="JZ87" s="128"/>
      <c r="KA87" s="128"/>
      <c r="KB87" s="128"/>
      <c r="KC87" s="128"/>
      <c r="KD87" s="128"/>
      <c r="KE87" s="128"/>
      <c r="KF87" s="128"/>
      <c r="KG87" s="128"/>
      <c r="KH87" s="128"/>
      <c r="KI87" s="128"/>
      <c r="KJ87" s="128"/>
      <c r="KK87" s="128"/>
      <c r="KL87" s="128"/>
      <c r="KM87" s="128"/>
      <c r="KN87" s="128"/>
      <c r="KO87" s="128"/>
      <c r="KP87" s="128"/>
      <c r="KQ87" s="128"/>
      <c r="KR87" s="128"/>
      <c r="KS87" s="128"/>
      <c r="KT87" s="128"/>
      <c r="KU87" s="128"/>
      <c r="KV87" s="128"/>
      <c r="KW87" s="128"/>
      <c r="KX87" s="128"/>
      <c r="KY87" s="128"/>
      <c r="KZ87" s="128"/>
      <c r="LA87" s="128"/>
      <c r="LB87" s="128"/>
      <c r="LC87" s="128"/>
      <c r="LD87" s="128"/>
      <c r="LE87" s="128"/>
      <c r="LF87" s="128"/>
      <c r="LG87" s="128"/>
      <c r="LH87" s="128"/>
      <c r="LI87" s="128"/>
      <c r="LJ87" s="128"/>
      <c r="LK87" s="128"/>
      <c r="LL87" s="128"/>
      <c r="LM87" s="128"/>
      <c r="LN87" s="128"/>
      <c r="LO87" s="128"/>
      <c r="LP87" s="128"/>
      <c r="LQ87" s="128"/>
      <c r="LR87" s="128"/>
      <c r="LS87" s="128"/>
      <c r="LT87" s="128"/>
      <c r="LU87" s="128"/>
      <c r="LV87" s="128"/>
      <c r="LW87" s="128"/>
      <c r="LX87" s="128"/>
      <c r="LY87" s="128"/>
      <c r="LZ87" s="128"/>
      <c r="MA87" s="128"/>
      <c r="MB87" s="128"/>
      <c r="MC87" s="128"/>
      <c r="MD87" s="128"/>
      <c r="ME87" s="128"/>
      <c r="MF87" s="128"/>
      <c r="MG87" s="128"/>
      <c r="MH87" s="128"/>
      <c r="MI87" s="128"/>
      <c r="MJ87" s="128"/>
      <c r="MK87" s="128"/>
      <c r="ML87" s="128"/>
      <c r="MM87" s="128"/>
      <c r="MN87" s="128"/>
      <c r="MO87" s="128"/>
      <c r="MP87" s="128"/>
      <c r="MQ87" s="128"/>
      <c r="MR87" s="128"/>
      <c r="MS87" s="128"/>
      <c r="MT87" s="128"/>
      <c r="MU87" s="128"/>
      <c r="MV87" s="128"/>
      <c r="MW87" s="128"/>
      <c r="MX87" s="128"/>
      <c r="MY87" s="128"/>
      <c r="MZ87" s="128"/>
      <c r="NA87" s="128"/>
      <c r="NB87" s="128"/>
      <c r="NC87" s="128"/>
      <c r="ND87" s="128"/>
      <c r="NE87" s="128"/>
      <c r="NF87" s="128"/>
      <c r="NG87" s="128"/>
      <c r="NH87" s="128"/>
      <c r="NI87" s="128"/>
      <c r="NJ87" s="128"/>
      <c r="NK87" s="128"/>
      <c r="NL87" s="128"/>
      <c r="NM87" s="128"/>
      <c r="NN87" s="128"/>
      <c r="NO87" s="128"/>
      <c r="NP87" s="128"/>
      <c r="NQ87" s="128"/>
      <c r="NR87" s="128"/>
      <c r="NS87" s="128"/>
      <c r="NT87" s="128"/>
      <c r="NU87" s="128"/>
      <c r="NV87" s="128"/>
      <c r="NW87" s="128"/>
      <c r="NX87" s="128"/>
      <c r="NY87" s="128"/>
      <c r="NZ87" s="128"/>
      <c r="OA87" s="128"/>
      <c r="OB87" s="128"/>
      <c r="OC87" s="128"/>
      <c r="OD87" s="128"/>
      <c r="OE87" s="128"/>
      <c r="OF87" s="128"/>
      <c r="OG87" s="128"/>
      <c r="OH87" s="128"/>
      <c r="OI87" s="128"/>
      <c r="OJ87" s="128"/>
      <c r="OK87" s="128"/>
      <c r="OL87" s="128"/>
      <c r="OM87" s="128"/>
      <c r="ON87" s="128"/>
      <c r="OO87" s="128"/>
      <c r="OP87" s="128"/>
      <c r="OQ87" s="128"/>
      <c r="OR87" s="128"/>
      <c r="OS87" s="128"/>
      <c r="OT87" s="128"/>
      <c r="OU87" s="128"/>
      <c r="OV87" s="128"/>
      <c r="OW87" s="128"/>
      <c r="OX87" s="128"/>
      <c r="OY87" s="128"/>
      <c r="OZ87" s="128"/>
      <c r="PA87" s="128"/>
      <c r="PB87" s="128"/>
      <c r="PC87" s="128"/>
      <c r="PD87" s="128"/>
      <c r="PE87" s="128"/>
      <c r="PF87" s="128"/>
      <c r="PG87" s="128"/>
      <c r="PH87" s="128"/>
      <c r="PI87" s="128"/>
      <c r="PJ87" s="128"/>
      <c r="PK87" s="128"/>
      <c r="PL87" s="128"/>
      <c r="PM87" s="128"/>
      <c r="PN87" s="128"/>
      <c r="PO87" s="128"/>
      <c r="PP87" s="128"/>
      <c r="PQ87" s="128"/>
      <c r="PR87" s="128"/>
      <c r="PS87" s="128"/>
      <c r="PT87" s="128"/>
      <c r="PU87" s="128"/>
      <c r="PV87" s="128"/>
      <c r="PW87" s="128"/>
      <c r="PX87" s="128"/>
      <c r="PY87" s="128"/>
      <c r="PZ87" s="128"/>
      <c r="QA87" s="128"/>
      <c r="QB87" s="128"/>
      <c r="QC87" s="128"/>
      <c r="QD87" s="128"/>
      <c r="QE87" s="128"/>
      <c r="QF87" s="128"/>
    </row>
    <row r="88" spans="1:448" ht="30" customHeight="1" x14ac:dyDescent="0.2">
      <c r="A88" s="81" t="s">
        <v>6555</v>
      </c>
      <c r="B88" s="81">
        <v>1</v>
      </c>
      <c r="C88" s="82" t="s">
        <v>255</v>
      </c>
      <c r="D88" s="110">
        <v>1</v>
      </c>
      <c r="E88" s="110">
        <v>1</v>
      </c>
      <c r="F88" s="110">
        <v>1</v>
      </c>
      <c r="G88" s="110">
        <v>1</v>
      </c>
      <c r="H88" s="110">
        <v>1</v>
      </c>
      <c r="I88" s="110">
        <v>1</v>
      </c>
      <c r="J88" s="110">
        <v>1</v>
      </c>
      <c r="K88" s="110">
        <v>1</v>
      </c>
      <c r="L88" s="110">
        <v>1</v>
      </c>
      <c r="M88" s="110">
        <v>1</v>
      </c>
      <c r="N88" s="110"/>
      <c r="O88" s="110">
        <v>1</v>
      </c>
      <c r="P88" s="110">
        <v>1</v>
      </c>
      <c r="Q88" s="111"/>
      <c r="R88" s="110">
        <v>1</v>
      </c>
      <c r="S88" s="110">
        <v>1</v>
      </c>
      <c r="T88" s="110">
        <v>1</v>
      </c>
      <c r="U88" s="110">
        <v>1</v>
      </c>
      <c r="V88" s="110">
        <v>1</v>
      </c>
      <c r="W88" s="110">
        <v>1</v>
      </c>
      <c r="X88" s="110">
        <v>1</v>
      </c>
      <c r="Y88" s="110">
        <v>1</v>
      </c>
      <c r="Z88" s="111"/>
      <c r="AA88" s="110">
        <v>0</v>
      </c>
      <c r="AB88" s="110">
        <v>0</v>
      </c>
      <c r="AC88" s="110">
        <v>1</v>
      </c>
      <c r="AD88" s="110">
        <v>1</v>
      </c>
      <c r="AE88" s="110">
        <v>1</v>
      </c>
      <c r="AF88" s="110">
        <v>1</v>
      </c>
      <c r="AG88" s="110">
        <v>1</v>
      </c>
      <c r="AH88" s="110">
        <v>1</v>
      </c>
      <c r="AI88" s="110">
        <v>1</v>
      </c>
      <c r="AJ88" s="110">
        <v>1</v>
      </c>
      <c r="AK88" s="110">
        <v>1</v>
      </c>
      <c r="AL88" s="110">
        <v>1</v>
      </c>
      <c r="AM88" s="110">
        <v>1</v>
      </c>
      <c r="AN88" s="110">
        <v>1</v>
      </c>
      <c r="AO88" s="110">
        <v>1</v>
      </c>
      <c r="AP88" s="110">
        <v>1</v>
      </c>
      <c r="AQ88" s="110">
        <v>1</v>
      </c>
      <c r="AR88" s="110">
        <v>1</v>
      </c>
      <c r="AS88" s="110">
        <v>1</v>
      </c>
      <c r="AT88" s="110">
        <v>1</v>
      </c>
      <c r="AU88" s="110">
        <v>1</v>
      </c>
      <c r="AV88" s="110">
        <v>1</v>
      </c>
      <c r="AW88" s="110">
        <v>1</v>
      </c>
      <c r="AX88" s="110">
        <v>1</v>
      </c>
      <c r="AY88" s="110">
        <v>1</v>
      </c>
      <c r="AZ88" s="110">
        <v>1</v>
      </c>
      <c r="BA88" s="110">
        <v>1</v>
      </c>
      <c r="BB88" s="110">
        <v>0</v>
      </c>
      <c r="BC88" s="110">
        <v>1</v>
      </c>
      <c r="BD88" s="111"/>
      <c r="BE88" s="110">
        <v>0</v>
      </c>
      <c r="BF88" s="110">
        <v>1</v>
      </c>
      <c r="BG88" s="110">
        <v>1</v>
      </c>
      <c r="BH88" s="110">
        <v>1</v>
      </c>
      <c r="BI88" s="110">
        <v>1</v>
      </c>
      <c r="BJ88" s="110">
        <v>1</v>
      </c>
      <c r="BK88" s="110">
        <v>1</v>
      </c>
      <c r="BL88" s="110">
        <v>1</v>
      </c>
      <c r="BM88" s="110">
        <v>1</v>
      </c>
      <c r="BN88" s="110">
        <v>1</v>
      </c>
      <c r="BO88" s="110">
        <v>1</v>
      </c>
      <c r="BP88" s="110">
        <v>1</v>
      </c>
      <c r="BQ88" s="110">
        <v>1</v>
      </c>
      <c r="BR88" s="110">
        <v>1</v>
      </c>
      <c r="BS88" s="112">
        <f>SUM(D88:BR88)</f>
        <v>59</v>
      </c>
      <c r="BT88" s="113">
        <f>BS88/($BR$3-4)*100</f>
        <v>93.650793650793645</v>
      </c>
      <c r="BU88" s="110">
        <v>1</v>
      </c>
      <c r="BV88" s="110">
        <v>1</v>
      </c>
      <c r="BW88" s="110">
        <v>1</v>
      </c>
      <c r="BX88" s="110">
        <v>1</v>
      </c>
      <c r="BY88" s="110">
        <v>1</v>
      </c>
      <c r="BZ88" s="110">
        <v>1</v>
      </c>
      <c r="CA88" s="110"/>
      <c r="CB88" s="115">
        <v>0</v>
      </c>
      <c r="CC88" s="115">
        <v>1</v>
      </c>
      <c r="CD88" s="115">
        <v>1</v>
      </c>
      <c r="CE88" s="115">
        <v>1</v>
      </c>
      <c r="CF88" s="115">
        <v>1</v>
      </c>
      <c r="CG88" s="115">
        <v>1</v>
      </c>
      <c r="CH88" s="111"/>
      <c r="CI88" s="116">
        <f t="shared" ref="CI88:CI97" si="46">SUM(BU88:CH88)</f>
        <v>11</v>
      </c>
      <c r="CJ88" s="113">
        <f t="shared" si="28"/>
        <v>91.666666666666657</v>
      </c>
      <c r="CK88" s="117"/>
      <c r="QF88" s="93"/>
    </row>
    <row r="89" spans="1:448" ht="30" customHeight="1" x14ac:dyDescent="0.2">
      <c r="A89" s="81" t="s">
        <v>6555</v>
      </c>
      <c r="B89" s="81">
        <v>2</v>
      </c>
      <c r="C89" s="82" t="s">
        <v>256</v>
      </c>
      <c r="D89" s="110">
        <v>1</v>
      </c>
      <c r="E89" s="110">
        <v>1</v>
      </c>
      <c r="F89" s="110">
        <v>1</v>
      </c>
      <c r="G89" s="110">
        <v>1</v>
      </c>
      <c r="H89" s="110">
        <v>1</v>
      </c>
      <c r="I89" s="110">
        <v>1</v>
      </c>
      <c r="J89" s="110">
        <v>1</v>
      </c>
      <c r="K89" s="110">
        <v>1</v>
      </c>
      <c r="L89" s="110">
        <v>1</v>
      </c>
      <c r="M89" s="110">
        <v>1</v>
      </c>
      <c r="N89" s="110"/>
      <c r="O89" s="110">
        <v>1</v>
      </c>
      <c r="P89" s="110">
        <v>1</v>
      </c>
      <c r="Q89" s="111"/>
      <c r="R89" s="110">
        <v>1</v>
      </c>
      <c r="S89" s="110">
        <v>1</v>
      </c>
      <c r="T89" s="110">
        <v>1</v>
      </c>
      <c r="U89" s="110">
        <v>1</v>
      </c>
      <c r="V89" s="110">
        <v>1</v>
      </c>
      <c r="W89" s="110">
        <v>1</v>
      </c>
      <c r="X89" s="110">
        <v>1</v>
      </c>
      <c r="Y89" s="110">
        <v>1</v>
      </c>
      <c r="Z89" s="111"/>
      <c r="AA89" s="110">
        <v>0</v>
      </c>
      <c r="AB89" s="110">
        <v>0</v>
      </c>
      <c r="AC89" s="110">
        <v>1</v>
      </c>
      <c r="AD89" s="110">
        <v>1</v>
      </c>
      <c r="AE89" s="110">
        <v>1</v>
      </c>
      <c r="AF89" s="110">
        <v>0</v>
      </c>
      <c r="AG89" s="110">
        <v>1</v>
      </c>
      <c r="AH89" s="110">
        <v>1</v>
      </c>
      <c r="AI89" s="110">
        <v>1</v>
      </c>
      <c r="AJ89" s="110">
        <v>1</v>
      </c>
      <c r="AK89" s="110">
        <v>1</v>
      </c>
      <c r="AL89" s="110">
        <v>1</v>
      </c>
      <c r="AM89" s="110">
        <v>1</v>
      </c>
      <c r="AN89" s="110">
        <v>1</v>
      </c>
      <c r="AO89" s="110">
        <v>1</v>
      </c>
      <c r="AP89" s="110">
        <v>1</v>
      </c>
      <c r="AQ89" s="110">
        <v>1</v>
      </c>
      <c r="AR89" s="110">
        <v>1</v>
      </c>
      <c r="AS89" s="110">
        <v>1</v>
      </c>
      <c r="AT89" s="110">
        <v>1</v>
      </c>
      <c r="AU89" s="110">
        <v>1</v>
      </c>
      <c r="AV89" s="110">
        <v>1</v>
      </c>
      <c r="AW89" s="110">
        <v>1</v>
      </c>
      <c r="AX89" s="110">
        <v>1</v>
      </c>
      <c r="AY89" s="110">
        <v>1</v>
      </c>
      <c r="AZ89" s="110">
        <v>0</v>
      </c>
      <c r="BA89" s="110">
        <v>1</v>
      </c>
      <c r="BB89" s="110">
        <v>1</v>
      </c>
      <c r="BC89" s="110">
        <v>1</v>
      </c>
      <c r="BD89" s="111"/>
      <c r="BE89" s="110">
        <v>1</v>
      </c>
      <c r="BF89" s="110">
        <v>1</v>
      </c>
      <c r="BG89" s="110">
        <v>1</v>
      </c>
      <c r="BH89" s="110">
        <v>1</v>
      </c>
      <c r="BI89" s="110">
        <v>1</v>
      </c>
      <c r="BJ89" s="110">
        <v>1</v>
      </c>
      <c r="BK89" s="110">
        <v>1</v>
      </c>
      <c r="BL89" s="110">
        <v>1</v>
      </c>
      <c r="BM89" s="110">
        <v>1</v>
      </c>
      <c r="BN89" s="110">
        <v>1</v>
      </c>
      <c r="BO89" s="110">
        <v>1</v>
      </c>
      <c r="BP89" s="110">
        <v>1</v>
      </c>
      <c r="BQ89" s="110">
        <v>1</v>
      </c>
      <c r="BR89" s="110">
        <v>1</v>
      </c>
      <c r="BS89" s="112">
        <f t="shared" ref="BS89:BS97" si="47">SUM(D89:BR89)</f>
        <v>59</v>
      </c>
      <c r="BT89" s="113">
        <f t="shared" ref="BT89:BT97" si="48">BS89/($BR$3-4)*100</f>
        <v>93.650793650793645</v>
      </c>
      <c r="BU89" s="110">
        <v>1</v>
      </c>
      <c r="BV89" s="110">
        <v>1</v>
      </c>
      <c r="BW89" s="110">
        <v>1</v>
      </c>
      <c r="BX89" s="110">
        <v>1</v>
      </c>
      <c r="BY89" s="110">
        <v>1</v>
      </c>
      <c r="BZ89" s="110">
        <v>1</v>
      </c>
      <c r="CA89" s="110"/>
      <c r="CB89" s="115">
        <v>1</v>
      </c>
      <c r="CC89" s="115">
        <v>1</v>
      </c>
      <c r="CD89" s="115">
        <v>1</v>
      </c>
      <c r="CE89" s="115">
        <v>1</v>
      </c>
      <c r="CF89" s="115">
        <v>1</v>
      </c>
      <c r="CG89" s="115">
        <v>1</v>
      </c>
      <c r="CH89" s="111"/>
      <c r="CI89" s="116">
        <f t="shared" si="46"/>
        <v>12</v>
      </c>
      <c r="CJ89" s="113">
        <f t="shared" si="28"/>
        <v>100</v>
      </c>
      <c r="CK89" s="117"/>
      <c r="QF89" s="93"/>
    </row>
    <row r="90" spans="1:448" ht="30" customHeight="1" x14ac:dyDescent="0.2">
      <c r="A90" s="81" t="s">
        <v>6555</v>
      </c>
      <c r="B90" s="81">
        <v>3</v>
      </c>
      <c r="C90" s="82" t="s">
        <v>257</v>
      </c>
      <c r="D90" s="110">
        <v>1</v>
      </c>
      <c r="E90" s="110">
        <v>1</v>
      </c>
      <c r="F90" s="110">
        <v>1</v>
      </c>
      <c r="G90" s="110">
        <v>1</v>
      </c>
      <c r="H90" s="110">
        <v>1</v>
      </c>
      <c r="I90" s="110">
        <v>1</v>
      </c>
      <c r="J90" s="110">
        <v>1</v>
      </c>
      <c r="K90" s="110">
        <v>1</v>
      </c>
      <c r="L90" s="110">
        <v>1</v>
      </c>
      <c r="M90" s="110">
        <v>1</v>
      </c>
      <c r="N90" s="110"/>
      <c r="O90" s="110">
        <v>1</v>
      </c>
      <c r="P90" s="110">
        <v>1</v>
      </c>
      <c r="Q90" s="111"/>
      <c r="R90" s="110">
        <v>1</v>
      </c>
      <c r="S90" s="110">
        <v>1</v>
      </c>
      <c r="T90" s="110">
        <v>0</v>
      </c>
      <c r="U90" s="110">
        <v>1</v>
      </c>
      <c r="V90" s="110">
        <v>1</v>
      </c>
      <c r="W90" s="110">
        <v>1</v>
      </c>
      <c r="X90" s="110">
        <v>1</v>
      </c>
      <c r="Y90" s="110">
        <v>1</v>
      </c>
      <c r="Z90" s="111"/>
      <c r="AA90" s="110">
        <v>1</v>
      </c>
      <c r="AB90" s="110">
        <v>1</v>
      </c>
      <c r="AC90" s="110">
        <v>1</v>
      </c>
      <c r="AD90" s="110">
        <v>1</v>
      </c>
      <c r="AE90" s="110">
        <v>1</v>
      </c>
      <c r="AF90" s="110">
        <v>1</v>
      </c>
      <c r="AG90" s="110">
        <v>1</v>
      </c>
      <c r="AH90" s="110">
        <v>1</v>
      </c>
      <c r="AI90" s="110">
        <v>1</v>
      </c>
      <c r="AJ90" s="110">
        <v>1</v>
      </c>
      <c r="AK90" s="110">
        <v>1</v>
      </c>
      <c r="AL90" s="110">
        <v>1</v>
      </c>
      <c r="AM90" s="110">
        <v>1</v>
      </c>
      <c r="AN90" s="110">
        <v>1</v>
      </c>
      <c r="AO90" s="110">
        <v>1</v>
      </c>
      <c r="AP90" s="110">
        <v>1</v>
      </c>
      <c r="AQ90" s="110">
        <v>1</v>
      </c>
      <c r="AR90" s="110">
        <v>1</v>
      </c>
      <c r="AS90" s="110">
        <v>1</v>
      </c>
      <c r="AT90" s="110">
        <v>1</v>
      </c>
      <c r="AU90" s="110">
        <v>1</v>
      </c>
      <c r="AV90" s="110">
        <v>1</v>
      </c>
      <c r="AW90" s="110">
        <v>1</v>
      </c>
      <c r="AX90" s="110">
        <v>1</v>
      </c>
      <c r="AY90" s="110">
        <v>1</v>
      </c>
      <c r="AZ90" s="110">
        <v>0</v>
      </c>
      <c r="BA90" s="110">
        <v>1</v>
      </c>
      <c r="BB90" s="110">
        <v>0</v>
      </c>
      <c r="BC90" s="110">
        <v>1</v>
      </c>
      <c r="BD90" s="111"/>
      <c r="BE90" s="110">
        <v>0</v>
      </c>
      <c r="BF90" s="110">
        <v>1</v>
      </c>
      <c r="BG90" s="110">
        <v>1</v>
      </c>
      <c r="BH90" s="110">
        <v>1</v>
      </c>
      <c r="BI90" s="110">
        <v>1</v>
      </c>
      <c r="BJ90" s="110">
        <v>1</v>
      </c>
      <c r="BK90" s="110">
        <v>1</v>
      </c>
      <c r="BL90" s="110">
        <v>1</v>
      </c>
      <c r="BM90" s="110">
        <v>1</v>
      </c>
      <c r="BN90" s="110">
        <v>1</v>
      </c>
      <c r="BO90" s="110">
        <v>1</v>
      </c>
      <c r="BP90" s="110">
        <v>1</v>
      </c>
      <c r="BQ90" s="110">
        <v>1</v>
      </c>
      <c r="BR90" s="110">
        <v>1</v>
      </c>
      <c r="BS90" s="112">
        <f t="shared" si="47"/>
        <v>59</v>
      </c>
      <c r="BT90" s="113">
        <f t="shared" si="48"/>
        <v>93.650793650793645</v>
      </c>
      <c r="BU90" s="110">
        <v>1</v>
      </c>
      <c r="BV90" s="110">
        <v>1</v>
      </c>
      <c r="BW90" s="110">
        <v>1</v>
      </c>
      <c r="BX90" s="110">
        <v>1</v>
      </c>
      <c r="BY90" s="110">
        <v>1</v>
      </c>
      <c r="BZ90" s="110">
        <v>1</v>
      </c>
      <c r="CA90" s="110"/>
      <c r="CB90" s="130">
        <v>0</v>
      </c>
      <c r="CC90" s="130">
        <v>0</v>
      </c>
      <c r="CD90" s="130">
        <v>0</v>
      </c>
      <c r="CE90" s="130">
        <v>0</v>
      </c>
      <c r="CF90" s="130">
        <v>0</v>
      </c>
      <c r="CG90" s="130">
        <v>0</v>
      </c>
      <c r="CH90" s="130"/>
      <c r="CI90" s="118">
        <f t="shared" ref="CI90" si="49">SUM(BU90:CH90)</f>
        <v>6</v>
      </c>
      <c r="CJ90" s="119">
        <f t="shared" ref="CJ90" si="50">CI90/($CH$3-8)*100</f>
        <v>100</v>
      </c>
      <c r="CK90" s="117"/>
      <c r="QF90" s="93"/>
    </row>
    <row r="91" spans="1:448" ht="30" customHeight="1" x14ac:dyDescent="0.2">
      <c r="A91" s="81" t="s">
        <v>6555</v>
      </c>
      <c r="B91" s="81">
        <v>4</v>
      </c>
      <c r="C91" s="82" t="s">
        <v>258</v>
      </c>
      <c r="D91" s="110">
        <v>1</v>
      </c>
      <c r="E91" s="110">
        <v>1</v>
      </c>
      <c r="F91" s="110">
        <v>1</v>
      </c>
      <c r="G91" s="110">
        <v>1</v>
      </c>
      <c r="H91" s="110">
        <v>1</v>
      </c>
      <c r="I91" s="110">
        <v>1</v>
      </c>
      <c r="J91" s="110">
        <v>1</v>
      </c>
      <c r="K91" s="110">
        <v>1</v>
      </c>
      <c r="L91" s="110">
        <v>1</v>
      </c>
      <c r="M91" s="110">
        <v>1</v>
      </c>
      <c r="N91" s="110"/>
      <c r="O91" s="110">
        <v>1</v>
      </c>
      <c r="P91" s="110">
        <v>1</v>
      </c>
      <c r="Q91" s="111"/>
      <c r="R91" s="110">
        <v>1</v>
      </c>
      <c r="S91" s="110">
        <v>1</v>
      </c>
      <c r="T91" s="110">
        <v>0</v>
      </c>
      <c r="U91" s="110">
        <v>1</v>
      </c>
      <c r="V91" s="110">
        <v>1</v>
      </c>
      <c r="W91" s="110">
        <v>1</v>
      </c>
      <c r="X91" s="110">
        <v>1</v>
      </c>
      <c r="Y91" s="110">
        <v>1</v>
      </c>
      <c r="Z91" s="111"/>
      <c r="AA91" s="110">
        <v>0</v>
      </c>
      <c r="AB91" s="110">
        <v>0</v>
      </c>
      <c r="AC91" s="110">
        <v>1</v>
      </c>
      <c r="AD91" s="110">
        <v>1</v>
      </c>
      <c r="AE91" s="110">
        <v>1</v>
      </c>
      <c r="AF91" s="110">
        <v>1</v>
      </c>
      <c r="AG91" s="110">
        <v>1</v>
      </c>
      <c r="AH91" s="110">
        <v>1</v>
      </c>
      <c r="AI91" s="110">
        <v>1</v>
      </c>
      <c r="AJ91" s="110">
        <v>1</v>
      </c>
      <c r="AK91" s="110">
        <v>1</v>
      </c>
      <c r="AL91" s="110">
        <v>1</v>
      </c>
      <c r="AM91" s="110">
        <v>1</v>
      </c>
      <c r="AN91" s="110">
        <v>1</v>
      </c>
      <c r="AO91" s="110">
        <v>1</v>
      </c>
      <c r="AP91" s="110">
        <v>1</v>
      </c>
      <c r="AQ91" s="110">
        <v>1</v>
      </c>
      <c r="AR91" s="110">
        <v>1</v>
      </c>
      <c r="AS91" s="110">
        <v>1</v>
      </c>
      <c r="AT91" s="110">
        <v>1</v>
      </c>
      <c r="AU91" s="110">
        <v>1</v>
      </c>
      <c r="AV91" s="110">
        <v>1</v>
      </c>
      <c r="AW91" s="110">
        <v>1</v>
      </c>
      <c r="AX91" s="110">
        <v>1</v>
      </c>
      <c r="AY91" s="110">
        <v>1</v>
      </c>
      <c r="AZ91" s="110">
        <v>0</v>
      </c>
      <c r="BA91" s="110">
        <v>0</v>
      </c>
      <c r="BB91" s="110">
        <v>1</v>
      </c>
      <c r="BC91" s="110">
        <v>1</v>
      </c>
      <c r="BD91" s="111"/>
      <c r="BE91" s="110">
        <v>0</v>
      </c>
      <c r="BF91" s="110">
        <v>1</v>
      </c>
      <c r="BG91" s="110">
        <v>1</v>
      </c>
      <c r="BH91" s="110">
        <v>1</v>
      </c>
      <c r="BI91" s="110">
        <v>1</v>
      </c>
      <c r="BJ91" s="110">
        <v>1</v>
      </c>
      <c r="BK91" s="110">
        <v>1</v>
      </c>
      <c r="BL91" s="110">
        <v>1</v>
      </c>
      <c r="BM91" s="110">
        <v>1</v>
      </c>
      <c r="BN91" s="110">
        <v>1</v>
      </c>
      <c r="BO91" s="110">
        <v>1</v>
      </c>
      <c r="BP91" s="110">
        <v>1</v>
      </c>
      <c r="BQ91" s="110">
        <v>1</v>
      </c>
      <c r="BR91" s="110">
        <v>1</v>
      </c>
      <c r="BS91" s="112">
        <f t="shared" si="47"/>
        <v>57</v>
      </c>
      <c r="BT91" s="113">
        <f t="shared" si="48"/>
        <v>90.476190476190482</v>
      </c>
      <c r="BU91" s="110">
        <v>1</v>
      </c>
      <c r="BV91" s="110">
        <v>1</v>
      </c>
      <c r="BW91" s="110">
        <v>1</v>
      </c>
      <c r="BX91" s="110">
        <v>1</v>
      </c>
      <c r="BY91" s="110">
        <v>1</v>
      </c>
      <c r="BZ91" s="110">
        <v>1</v>
      </c>
      <c r="CA91" s="111"/>
      <c r="CB91" s="134">
        <v>1</v>
      </c>
      <c r="CC91" s="134">
        <v>1</v>
      </c>
      <c r="CD91" s="134">
        <v>1</v>
      </c>
      <c r="CE91" s="134">
        <v>1</v>
      </c>
      <c r="CF91" s="134">
        <v>1</v>
      </c>
      <c r="CG91" s="134">
        <v>1</v>
      </c>
      <c r="CH91" s="130"/>
      <c r="CI91" s="116">
        <f t="shared" si="46"/>
        <v>12</v>
      </c>
      <c r="CJ91" s="113">
        <f t="shared" si="28"/>
        <v>100</v>
      </c>
      <c r="CK91" s="117"/>
      <c r="QF91" s="93"/>
    </row>
    <row r="92" spans="1:448" ht="30" customHeight="1" x14ac:dyDescent="0.2">
      <c r="A92" s="81" t="s">
        <v>6555</v>
      </c>
      <c r="B92" s="81">
        <v>5</v>
      </c>
      <c r="C92" s="82" t="s">
        <v>259</v>
      </c>
      <c r="D92" s="110">
        <v>1</v>
      </c>
      <c r="E92" s="110">
        <v>1</v>
      </c>
      <c r="F92" s="110">
        <v>1</v>
      </c>
      <c r="G92" s="110">
        <v>1</v>
      </c>
      <c r="H92" s="110">
        <v>1</v>
      </c>
      <c r="I92" s="110">
        <v>1</v>
      </c>
      <c r="J92" s="110">
        <v>0</v>
      </c>
      <c r="K92" s="110">
        <v>1</v>
      </c>
      <c r="L92" s="110">
        <v>1</v>
      </c>
      <c r="M92" s="110">
        <v>1</v>
      </c>
      <c r="N92" s="110"/>
      <c r="O92" s="110">
        <v>1</v>
      </c>
      <c r="P92" s="110">
        <v>1</v>
      </c>
      <c r="Q92" s="111"/>
      <c r="R92" s="110">
        <v>1</v>
      </c>
      <c r="S92" s="110">
        <v>1</v>
      </c>
      <c r="T92" s="110">
        <v>1</v>
      </c>
      <c r="U92" s="110">
        <v>1</v>
      </c>
      <c r="V92" s="110">
        <v>1</v>
      </c>
      <c r="W92" s="110">
        <v>1</v>
      </c>
      <c r="X92" s="110">
        <v>1</v>
      </c>
      <c r="Y92" s="110">
        <v>1</v>
      </c>
      <c r="Z92" s="111"/>
      <c r="AA92" s="110">
        <v>1</v>
      </c>
      <c r="AB92" s="110">
        <v>1</v>
      </c>
      <c r="AC92" s="110">
        <v>1</v>
      </c>
      <c r="AD92" s="110">
        <v>1</v>
      </c>
      <c r="AE92" s="110">
        <v>1</v>
      </c>
      <c r="AF92" s="110">
        <v>1</v>
      </c>
      <c r="AG92" s="110">
        <v>1</v>
      </c>
      <c r="AH92" s="110">
        <v>0</v>
      </c>
      <c r="AI92" s="110">
        <v>1</v>
      </c>
      <c r="AJ92" s="110">
        <v>1</v>
      </c>
      <c r="AK92" s="110">
        <v>1</v>
      </c>
      <c r="AL92" s="110">
        <v>1</v>
      </c>
      <c r="AM92" s="110">
        <v>1</v>
      </c>
      <c r="AN92" s="110">
        <v>1</v>
      </c>
      <c r="AO92" s="110">
        <v>1</v>
      </c>
      <c r="AP92" s="110">
        <v>1</v>
      </c>
      <c r="AQ92" s="110">
        <v>1</v>
      </c>
      <c r="AR92" s="110">
        <v>1</v>
      </c>
      <c r="AS92" s="110">
        <v>1</v>
      </c>
      <c r="AT92" s="110">
        <v>1</v>
      </c>
      <c r="AU92" s="110">
        <v>1</v>
      </c>
      <c r="AV92" s="110">
        <v>1</v>
      </c>
      <c r="AW92" s="110">
        <v>1</v>
      </c>
      <c r="AX92" s="110">
        <v>1</v>
      </c>
      <c r="AY92" s="110">
        <v>1</v>
      </c>
      <c r="AZ92" s="110">
        <v>0</v>
      </c>
      <c r="BA92" s="110">
        <v>0</v>
      </c>
      <c r="BB92" s="110">
        <v>0</v>
      </c>
      <c r="BC92" s="110">
        <v>1</v>
      </c>
      <c r="BD92" s="111"/>
      <c r="BE92" s="110">
        <v>1</v>
      </c>
      <c r="BF92" s="110">
        <v>1</v>
      </c>
      <c r="BG92" s="110">
        <v>1</v>
      </c>
      <c r="BH92" s="110">
        <v>1</v>
      </c>
      <c r="BI92" s="110">
        <v>1</v>
      </c>
      <c r="BJ92" s="110">
        <v>1</v>
      </c>
      <c r="BK92" s="110">
        <v>1</v>
      </c>
      <c r="BL92" s="110">
        <v>1</v>
      </c>
      <c r="BM92" s="110">
        <v>1</v>
      </c>
      <c r="BN92" s="110">
        <v>1</v>
      </c>
      <c r="BO92" s="110">
        <v>1</v>
      </c>
      <c r="BP92" s="110">
        <v>1</v>
      </c>
      <c r="BQ92" s="110">
        <v>1</v>
      </c>
      <c r="BR92" s="110">
        <v>1</v>
      </c>
      <c r="BS92" s="112">
        <f t="shared" si="47"/>
        <v>58</v>
      </c>
      <c r="BT92" s="113">
        <f t="shared" si="48"/>
        <v>92.063492063492063</v>
      </c>
      <c r="BU92" s="110">
        <v>1</v>
      </c>
      <c r="BV92" s="110">
        <v>1</v>
      </c>
      <c r="BW92" s="110">
        <v>1</v>
      </c>
      <c r="BX92" s="110">
        <v>1</v>
      </c>
      <c r="BY92" s="110">
        <v>1</v>
      </c>
      <c r="BZ92" s="110">
        <v>1</v>
      </c>
      <c r="CA92" s="110"/>
      <c r="CB92" s="115">
        <v>1</v>
      </c>
      <c r="CC92" s="115">
        <v>1</v>
      </c>
      <c r="CD92" s="115">
        <v>1</v>
      </c>
      <c r="CE92" s="115">
        <v>1</v>
      </c>
      <c r="CF92" s="115">
        <v>1</v>
      </c>
      <c r="CG92" s="115">
        <v>1</v>
      </c>
      <c r="CH92" s="111"/>
      <c r="CI92" s="116">
        <f t="shared" si="46"/>
        <v>12</v>
      </c>
      <c r="CJ92" s="113">
        <f t="shared" si="28"/>
        <v>100</v>
      </c>
      <c r="CK92" s="117"/>
      <c r="QF92" s="93"/>
    </row>
    <row r="93" spans="1:448" ht="30" customHeight="1" x14ac:dyDescent="0.2">
      <c r="A93" s="81" t="s">
        <v>6555</v>
      </c>
      <c r="B93" s="81">
        <v>6</v>
      </c>
      <c r="C93" s="82" t="s">
        <v>4546</v>
      </c>
      <c r="D93" s="136">
        <v>1</v>
      </c>
      <c r="E93" s="136">
        <v>1</v>
      </c>
      <c r="F93" s="136">
        <v>1</v>
      </c>
      <c r="G93" s="136">
        <v>1</v>
      </c>
      <c r="H93" s="136">
        <v>1</v>
      </c>
      <c r="I93" s="136">
        <v>1</v>
      </c>
      <c r="J93" s="136">
        <v>1</v>
      </c>
      <c r="K93" s="136">
        <v>1</v>
      </c>
      <c r="L93" s="136">
        <v>1</v>
      </c>
      <c r="M93" s="136">
        <v>1</v>
      </c>
      <c r="N93" s="111"/>
      <c r="O93" s="136">
        <v>1</v>
      </c>
      <c r="P93" s="136">
        <v>1</v>
      </c>
      <c r="Q93" s="111"/>
      <c r="R93" s="136">
        <v>1</v>
      </c>
      <c r="S93" s="136">
        <v>1</v>
      </c>
      <c r="T93" s="136">
        <v>1</v>
      </c>
      <c r="U93" s="136">
        <v>1</v>
      </c>
      <c r="V93" s="136">
        <v>1</v>
      </c>
      <c r="W93" s="136">
        <v>1</v>
      </c>
      <c r="X93" s="136">
        <v>1</v>
      </c>
      <c r="Y93" s="136">
        <v>1</v>
      </c>
      <c r="Z93" s="111"/>
      <c r="AA93" s="136">
        <v>0</v>
      </c>
      <c r="AB93" s="136">
        <v>0</v>
      </c>
      <c r="AC93" s="136">
        <v>1</v>
      </c>
      <c r="AD93" s="136">
        <v>1</v>
      </c>
      <c r="AE93" s="136">
        <v>1</v>
      </c>
      <c r="AF93" s="136">
        <v>0</v>
      </c>
      <c r="AG93" s="136">
        <v>1</v>
      </c>
      <c r="AH93" s="136">
        <v>1</v>
      </c>
      <c r="AI93" s="136">
        <v>1</v>
      </c>
      <c r="AJ93" s="136">
        <v>1</v>
      </c>
      <c r="AK93" s="136">
        <v>1</v>
      </c>
      <c r="AL93" s="136">
        <v>1</v>
      </c>
      <c r="AM93" s="136">
        <v>1</v>
      </c>
      <c r="AN93" s="136">
        <v>1</v>
      </c>
      <c r="AO93" s="136">
        <v>1</v>
      </c>
      <c r="AP93" s="136">
        <v>1</v>
      </c>
      <c r="AQ93" s="136">
        <v>1</v>
      </c>
      <c r="AR93" s="136">
        <v>1</v>
      </c>
      <c r="AS93" s="136">
        <v>1</v>
      </c>
      <c r="AT93" s="136">
        <v>1</v>
      </c>
      <c r="AU93" s="136">
        <v>1</v>
      </c>
      <c r="AV93" s="136">
        <v>1</v>
      </c>
      <c r="AW93" s="136">
        <v>1</v>
      </c>
      <c r="AX93" s="136">
        <v>1</v>
      </c>
      <c r="AY93" s="136">
        <v>1</v>
      </c>
      <c r="AZ93" s="136">
        <v>1</v>
      </c>
      <c r="BA93" s="136">
        <v>1</v>
      </c>
      <c r="BB93" s="136">
        <v>0</v>
      </c>
      <c r="BC93" s="136">
        <v>0</v>
      </c>
      <c r="BD93" s="111"/>
      <c r="BE93" s="136">
        <v>0</v>
      </c>
      <c r="BF93" s="136">
        <v>0</v>
      </c>
      <c r="BG93" s="136">
        <v>1</v>
      </c>
      <c r="BH93" s="136">
        <v>1</v>
      </c>
      <c r="BI93" s="136">
        <v>1</v>
      </c>
      <c r="BJ93" s="136">
        <v>1</v>
      </c>
      <c r="BK93" s="136">
        <v>1</v>
      </c>
      <c r="BL93" s="136">
        <v>1</v>
      </c>
      <c r="BM93" s="136">
        <v>1</v>
      </c>
      <c r="BN93" s="136">
        <v>1</v>
      </c>
      <c r="BO93" s="136">
        <v>1</v>
      </c>
      <c r="BP93" s="136">
        <v>1</v>
      </c>
      <c r="BQ93" s="136">
        <v>1</v>
      </c>
      <c r="BR93" s="136">
        <v>1</v>
      </c>
      <c r="BS93" s="112">
        <f t="shared" si="47"/>
        <v>56</v>
      </c>
      <c r="BT93" s="113">
        <f t="shared" si="48"/>
        <v>88.888888888888886</v>
      </c>
      <c r="BU93" s="136">
        <v>1</v>
      </c>
      <c r="BV93" s="136">
        <v>1</v>
      </c>
      <c r="BW93" s="136">
        <v>1</v>
      </c>
      <c r="BX93" s="136">
        <v>1</v>
      </c>
      <c r="BY93" s="136">
        <v>1</v>
      </c>
      <c r="BZ93" s="136">
        <v>1</v>
      </c>
      <c r="CA93" s="111"/>
      <c r="CB93" s="137">
        <v>1</v>
      </c>
      <c r="CC93" s="134">
        <v>1</v>
      </c>
      <c r="CD93" s="134">
        <v>1</v>
      </c>
      <c r="CE93" s="134">
        <v>1</v>
      </c>
      <c r="CF93" s="134">
        <v>1</v>
      </c>
      <c r="CG93" s="134">
        <v>1</v>
      </c>
      <c r="CH93" s="130"/>
      <c r="CI93" s="116">
        <f t="shared" si="46"/>
        <v>12</v>
      </c>
      <c r="CJ93" s="113">
        <f t="shared" si="28"/>
        <v>100</v>
      </c>
      <c r="CK93" s="86"/>
      <c r="CL93" s="85"/>
      <c r="CM93" s="85"/>
      <c r="CN93" s="85"/>
      <c r="CO93" s="85"/>
      <c r="CP93" s="85"/>
      <c r="CQ93" s="85"/>
      <c r="CR93" s="85"/>
      <c r="CS93" s="85"/>
      <c r="CT93" s="85"/>
      <c r="CU93" s="85"/>
      <c r="CV93" s="85"/>
      <c r="CW93" s="85"/>
      <c r="CX93" s="85"/>
      <c r="CY93" s="85"/>
      <c r="CZ93" s="85"/>
      <c r="DA93" s="85"/>
      <c r="DB93" s="85"/>
      <c r="DC93" s="85"/>
      <c r="DD93" s="85"/>
      <c r="DE93" s="85"/>
      <c r="DF93" s="85"/>
      <c r="DG93" s="85"/>
      <c r="DH93" s="85"/>
      <c r="DI93" s="85"/>
      <c r="DJ93" s="85"/>
      <c r="DK93" s="85"/>
      <c r="DL93" s="85"/>
      <c r="DM93" s="85"/>
      <c r="DN93" s="85"/>
      <c r="DO93" s="85"/>
      <c r="DP93" s="85"/>
      <c r="DQ93" s="85"/>
      <c r="DR93" s="85"/>
      <c r="DS93" s="85"/>
      <c r="DT93" s="85"/>
      <c r="DU93" s="85"/>
      <c r="DV93" s="85"/>
      <c r="DW93" s="85"/>
      <c r="DX93" s="85"/>
      <c r="DY93" s="85"/>
      <c r="DZ93" s="85"/>
      <c r="EA93" s="85"/>
      <c r="EB93" s="85"/>
      <c r="EC93" s="85"/>
      <c r="ED93" s="85"/>
      <c r="EE93" s="85"/>
      <c r="EF93" s="85"/>
      <c r="EG93" s="85"/>
      <c r="EH93" s="85"/>
      <c r="EI93" s="85"/>
      <c r="EJ93" s="85"/>
      <c r="EK93" s="85"/>
      <c r="EL93" s="85"/>
      <c r="EM93" s="85"/>
      <c r="EN93" s="85"/>
      <c r="EO93" s="85"/>
      <c r="EP93" s="85"/>
      <c r="EQ93" s="85"/>
      <c r="ER93" s="85"/>
      <c r="ES93" s="85"/>
      <c r="ET93" s="85"/>
      <c r="EU93" s="85"/>
      <c r="EV93" s="85"/>
      <c r="EW93" s="85"/>
      <c r="EX93" s="85"/>
      <c r="EY93" s="85"/>
      <c r="EZ93" s="85"/>
      <c r="FA93" s="85"/>
      <c r="FB93" s="85"/>
      <c r="FC93" s="85"/>
      <c r="FD93" s="85"/>
      <c r="FE93" s="85"/>
      <c r="FF93" s="85"/>
      <c r="FG93" s="85"/>
      <c r="FH93" s="85"/>
      <c r="FI93" s="85"/>
      <c r="FJ93" s="85"/>
      <c r="FK93" s="85"/>
      <c r="FL93" s="85"/>
      <c r="FM93" s="85"/>
      <c r="FN93" s="85"/>
      <c r="FO93" s="85"/>
      <c r="FP93" s="85"/>
      <c r="FQ93" s="85"/>
      <c r="FR93" s="85"/>
      <c r="FS93" s="85"/>
      <c r="FT93" s="85"/>
      <c r="FU93" s="85"/>
      <c r="FV93" s="85"/>
      <c r="FW93" s="85"/>
      <c r="FX93" s="85"/>
      <c r="FY93" s="85"/>
      <c r="FZ93" s="85"/>
      <c r="GA93" s="85"/>
      <c r="GB93" s="85"/>
      <c r="GC93" s="85"/>
      <c r="GD93" s="85"/>
      <c r="GE93" s="85"/>
      <c r="GF93" s="85"/>
      <c r="GG93" s="85"/>
      <c r="GH93" s="85"/>
      <c r="GI93" s="85"/>
      <c r="GJ93" s="85"/>
      <c r="GK93" s="85"/>
      <c r="GL93" s="85"/>
      <c r="GM93" s="85"/>
      <c r="GN93" s="85"/>
      <c r="GO93" s="85"/>
      <c r="GP93" s="85"/>
      <c r="GQ93" s="85"/>
      <c r="GR93" s="85"/>
      <c r="GS93" s="85"/>
      <c r="GT93" s="85"/>
      <c r="GU93" s="85"/>
      <c r="GV93" s="85"/>
      <c r="GW93" s="85"/>
      <c r="GX93" s="85"/>
      <c r="GY93" s="85"/>
      <c r="GZ93" s="85"/>
      <c r="HA93" s="85"/>
      <c r="HB93" s="85"/>
      <c r="HC93" s="85"/>
      <c r="HD93" s="85"/>
      <c r="HE93" s="85"/>
      <c r="HF93" s="85"/>
      <c r="HG93" s="85"/>
      <c r="HH93" s="85"/>
      <c r="HI93" s="85"/>
      <c r="HJ93" s="85"/>
      <c r="HK93" s="85"/>
      <c r="HL93" s="85"/>
      <c r="HM93" s="85"/>
      <c r="HN93" s="85"/>
      <c r="HO93" s="85"/>
      <c r="HP93" s="85"/>
      <c r="HQ93" s="85"/>
      <c r="HR93" s="85"/>
      <c r="HS93" s="85"/>
      <c r="HT93" s="85"/>
      <c r="HU93" s="85"/>
      <c r="HV93" s="85"/>
      <c r="HW93" s="85"/>
      <c r="HX93" s="85"/>
      <c r="HY93" s="85"/>
      <c r="HZ93" s="85"/>
      <c r="IA93" s="85"/>
      <c r="IB93" s="85"/>
      <c r="IC93" s="85"/>
      <c r="ID93" s="85"/>
      <c r="IE93" s="85"/>
      <c r="IF93" s="85"/>
      <c r="IG93" s="85"/>
      <c r="IH93" s="85"/>
      <c r="II93" s="85"/>
      <c r="IJ93" s="85"/>
      <c r="IK93" s="85"/>
      <c r="IL93" s="85"/>
      <c r="IM93" s="85"/>
      <c r="IN93" s="85"/>
      <c r="IO93" s="85"/>
      <c r="IP93" s="85"/>
      <c r="IQ93" s="85"/>
      <c r="IR93" s="85"/>
      <c r="IS93" s="85"/>
      <c r="IT93" s="85"/>
      <c r="IU93" s="85"/>
      <c r="IV93" s="85"/>
      <c r="IW93" s="85"/>
      <c r="IX93" s="85"/>
      <c r="IY93" s="85"/>
      <c r="IZ93" s="85"/>
      <c r="JA93" s="85"/>
      <c r="JB93" s="85"/>
      <c r="JC93" s="85"/>
      <c r="JD93" s="85"/>
      <c r="JE93" s="85"/>
      <c r="JF93" s="85"/>
      <c r="JG93" s="85"/>
      <c r="JH93" s="85"/>
      <c r="JI93" s="85"/>
      <c r="JJ93" s="85"/>
      <c r="JK93" s="85"/>
      <c r="JL93" s="85"/>
      <c r="JM93" s="85"/>
      <c r="JN93" s="85"/>
      <c r="JO93" s="85"/>
      <c r="JP93" s="85"/>
      <c r="JQ93" s="85"/>
      <c r="JR93" s="85"/>
      <c r="JS93" s="85"/>
      <c r="JT93" s="85"/>
      <c r="JU93" s="85"/>
      <c r="JV93" s="85"/>
      <c r="JW93" s="85"/>
      <c r="JX93" s="85"/>
      <c r="JY93" s="85"/>
      <c r="JZ93" s="85"/>
      <c r="KA93" s="85"/>
      <c r="KB93" s="85"/>
      <c r="KC93" s="85"/>
      <c r="KD93" s="85"/>
      <c r="KE93" s="85"/>
      <c r="KF93" s="85"/>
      <c r="KG93" s="85"/>
      <c r="KH93" s="85"/>
      <c r="KI93" s="85"/>
      <c r="KJ93" s="85"/>
      <c r="KK93" s="85"/>
      <c r="KL93" s="85"/>
      <c r="KM93" s="85"/>
      <c r="KN93" s="85"/>
      <c r="KO93" s="85"/>
      <c r="KP93" s="85"/>
      <c r="KQ93" s="85"/>
      <c r="KR93" s="85"/>
      <c r="KS93" s="85"/>
      <c r="KT93" s="85"/>
      <c r="KU93" s="85"/>
      <c r="KV93" s="85"/>
      <c r="KW93" s="85"/>
      <c r="KX93" s="85"/>
      <c r="KY93" s="85"/>
      <c r="KZ93" s="85"/>
      <c r="LA93" s="85"/>
      <c r="LB93" s="85"/>
      <c r="LC93" s="85"/>
      <c r="LD93" s="85"/>
      <c r="LE93" s="85"/>
      <c r="LF93" s="85"/>
      <c r="LG93" s="85"/>
      <c r="LH93" s="85"/>
      <c r="LI93" s="85"/>
      <c r="LJ93" s="85"/>
      <c r="LK93" s="85"/>
      <c r="LL93" s="85"/>
      <c r="LM93" s="85"/>
      <c r="LN93" s="85"/>
      <c r="LO93" s="85"/>
      <c r="LP93" s="85"/>
      <c r="LQ93" s="85"/>
      <c r="LR93" s="85"/>
      <c r="LS93" s="85"/>
      <c r="LT93" s="85"/>
      <c r="LU93" s="85"/>
      <c r="LV93" s="85"/>
      <c r="LW93" s="85"/>
      <c r="LX93" s="85"/>
      <c r="LY93" s="85"/>
      <c r="LZ93" s="85"/>
      <c r="MA93" s="85"/>
      <c r="MB93" s="85"/>
      <c r="MC93" s="85"/>
      <c r="MD93" s="85"/>
      <c r="ME93" s="85"/>
      <c r="MF93" s="85"/>
      <c r="MG93" s="85"/>
      <c r="MH93" s="85"/>
      <c r="MI93" s="85"/>
      <c r="MJ93" s="85"/>
      <c r="MK93" s="85"/>
      <c r="ML93" s="85"/>
      <c r="MM93" s="85"/>
      <c r="MN93" s="85"/>
      <c r="MO93" s="85"/>
      <c r="MP93" s="85"/>
      <c r="MQ93" s="85"/>
      <c r="MR93" s="85"/>
      <c r="MS93" s="85"/>
      <c r="MT93" s="85"/>
      <c r="MU93" s="85"/>
      <c r="MV93" s="85"/>
      <c r="MW93" s="85"/>
      <c r="MX93" s="85"/>
      <c r="MY93" s="85"/>
      <c r="MZ93" s="85"/>
      <c r="NA93" s="85"/>
      <c r="NB93" s="85"/>
      <c r="NC93" s="85"/>
      <c r="ND93" s="85"/>
      <c r="NE93" s="85"/>
      <c r="NF93" s="85"/>
      <c r="NG93" s="85"/>
      <c r="NH93" s="85"/>
      <c r="NI93" s="85"/>
      <c r="NJ93" s="85"/>
      <c r="NK93" s="85"/>
      <c r="NL93" s="85"/>
      <c r="NM93" s="85"/>
      <c r="NN93" s="85"/>
      <c r="NO93" s="85"/>
      <c r="NP93" s="85"/>
      <c r="NQ93" s="85"/>
      <c r="NR93" s="85"/>
      <c r="NS93" s="85"/>
      <c r="NT93" s="85"/>
      <c r="NU93" s="85"/>
      <c r="NV93" s="85"/>
      <c r="NW93" s="85"/>
      <c r="NX93" s="85"/>
      <c r="NY93" s="85"/>
      <c r="NZ93" s="85"/>
      <c r="OA93" s="85"/>
      <c r="OB93" s="85"/>
      <c r="OC93" s="85"/>
      <c r="OD93" s="85"/>
      <c r="OE93" s="85"/>
      <c r="OF93" s="85"/>
      <c r="OG93" s="85"/>
      <c r="OH93" s="85"/>
      <c r="OI93" s="85"/>
      <c r="OJ93" s="85"/>
      <c r="OK93" s="85"/>
      <c r="OL93" s="85"/>
      <c r="OM93" s="85"/>
      <c r="ON93" s="85"/>
      <c r="OO93" s="85"/>
      <c r="OP93" s="85"/>
      <c r="OQ93" s="85"/>
      <c r="OR93" s="85"/>
      <c r="OS93" s="85"/>
      <c r="OT93" s="85"/>
      <c r="OU93" s="85"/>
      <c r="OV93" s="85"/>
      <c r="OW93" s="85"/>
      <c r="OX93" s="85"/>
      <c r="OY93" s="85"/>
      <c r="OZ93" s="85"/>
      <c r="PA93" s="85"/>
      <c r="PB93" s="85"/>
      <c r="PC93" s="85"/>
      <c r="PD93" s="85"/>
      <c r="PE93" s="85"/>
      <c r="PF93" s="85"/>
      <c r="PG93" s="85"/>
      <c r="PH93" s="85"/>
      <c r="PI93" s="85"/>
      <c r="PJ93" s="85"/>
      <c r="PK93" s="85"/>
      <c r="PL93" s="85"/>
      <c r="PM93" s="85"/>
      <c r="PN93" s="85"/>
      <c r="PO93" s="85"/>
      <c r="PP93" s="85"/>
      <c r="PQ93" s="85"/>
      <c r="PR93" s="85"/>
      <c r="PS93" s="85"/>
      <c r="PT93" s="85"/>
      <c r="PU93" s="85"/>
      <c r="PV93" s="85"/>
      <c r="PW93" s="85"/>
      <c r="PX93" s="85"/>
      <c r="PY93" s="85"/>
      <c r="PZ93" s="85"/>
      <c r="QA93" s="85"/>
      <c r="QB93" s="85"/>
      <c r="QC93" s="85"/>
      <c r="QD93" s="85"/>
      <c r="QE93" s="85"/>
    </row>
    <row r="94" spans="1:448" ht="30" customHeight="1" x14ac:dyDescent="0.2">
      <c r="A94" s="81" t="s">
        <v>6555</v>
      </c>
      <c r="B94" s="81">
        <v>7</v>
      </c>
      <c r="C94" s="82" t="s">
        <v>260</v>
      </c>
      <c r="D94" s="136">
        <v>1</v>
      </c>
      <c r="E94" s="136">
        <v>1</v>
      </c>
      <c r="F94" s="136">
        <v>1</v>
      </c>
      <c r="G94" s="136">
        <v>1</v>
      </c>
      <c r="H94" s="136">
        <v>1</v>
      </c>
      <c r="I94" s="136">
        <v>1</v>
      </c>
      <c r="J94" s="136">
        <v>1</v>
      </c>
      <c r="K94" s="136">
        <v>1</v>
      </c>
      <c r="L94" s="136">
        <v>1</v>
      </c>
      <c r="M94" s="136">
        <v>1</v>
      </c>
      <c r="N94" s="111"/>
      <c r="O94" s="136">
        <v>1</v>
      </c>
      <c r="P94" s="136">
        <v>1</v>
      </c>
      <c r="Q94" s="111"/>
      <c r="R94" s="136">
        <v>1</v>
      </c>
      <c r="S94" s="136">
        <v>1</v>
      </c>
      <c r="T94" s="136">
        <v>1</v>
      </c>
      <c r="U94" s="136">
        <v>1</v>
      </c>
      <c r="V94" s="136">
        <v>1</v>
      </c>
      <c r="W94" s="136">
        <v>1</v>
      </c>
      <c r="X94" s="136">
        <v>1</v>
      </c>
      <c r="Y94" s="136">
        <v>1</v>
      </c>
      <c r="Z94" s="111"/>
      <c r="AA94" s="136">
        <v>0</v>
      </c>
      <c r="AB94" s="136">
        <v>0</v>
      </c>
      <c r="AC94" s="136">
        <v>1</v>
      </c>
      <c r="AD94" s="136">
        <v>1</v>
      </c>
      <c r="AE94" s="136">
        <v>1</v>
      </c>
      <c r="AF94" s="136">
        <v>1</v>
      </c>
      <c r="AG94" s="136">
        <v>1</v>
      </c>
      <c r="AH94" s="136">
        <v>1</v>
      </c>
      <c r="AI94" s="136">
        <v>1</v>
      </c>
      <c r="AJ94" s="136">
        <v>1</v>
      </c>
      <c r="AK94" s="136">
        <v>1</v>
      </c>
      <c r="AL94" s="136">
        <v>1</v>
      </c>
      <c r="AM94" s="136">
        <v>1</v>
      </c>
      <c r="AN94" s="136">
        <v>1</v>
      </c>
      <c r="AO94" s="136">
        <v>1</v>
      </c>
      <c r="AP94" s="136">
        <v>1</v>
      </c>
      <c r="AQ94" s="136">
        <v>1</v>
      </c>
      <c r="AR94" s="136">
        <v>1</v>
      </c>
      <c r="AS94" s="136">
        <v>1</v>
      </c>
      <c r="AT94" s="136">
        <v>1</v>
      </c>
      <c r="AU94" s="136">
        <v>1</v>
      </c>
      <c r="AV94" s="136">
        <v>1</v>
      </c>
      <c r="AW94" s="136">
        <v>1</v>
      </c>
      <c r="AX94" s="136">
        <v>1</v>
      </c>
      <c r="AY94" s="136">
        <v>1</v>
      </c>
      <c r="AZ94" s="136">
        <v>1</v>
      </c>
      <c r="BA94" s="136">
        <v>1</v>
      </c>
      <c r="BB94" s="136">
        <v>0</v>
      </c>
      <c r="BC94" s="136">
        <v>0</v>
      </c>
      <c r="BD94" s="111"/>
      <c r="BE94" s="136">
        <v>0</v>
      </c>
      <c r="BF94" s="136">
        <v>1</v>
      </c>
      <c r="BG94" s="136">
        <v>1</v>
      </c>
      <c r="BH94" s="136">
        <v>1</v>
      </c>
      <c r="BI94" s="136">
        <v>1</v>
      </c>
      <c r="BJ94" s="136">
        <v>1</v>
      </c>
      <c r="BK94" s="136">
        <v>1</v>
      </c>
      <c r="BL94" s="136">
        <v>1</v>
      </c>
      <c r="BM94" s="136">
        <v>1</v>
      </c>
      <c r="BN94" s="136">
        <v>1</v>
      </c>
      <c r="BO94" s="136">
        <v>1</v>
      </c>
      <c r="BP94" s="136">
        <v>1</v>
      </c>
      <c r="BQ94" s="136">
        <v>1</v>
      </c>
      <c r="BR94" s="136">
        <v>1</v>
      </c>
      <c r="BS94" s="112">
        <f t="shared" si="47"/>
        <v>58</v>
      </c>
      <c r="BT94" s="113">
        <f t="shared" si="48"/>
        <v>92.063492063492063</v>
      </c>
      <c r="BU94" s="136">
        <v>0</v>
      </c>
      <c r="BV94" s="136">
        <v>1</v>
      </c>
      <c r="BW94" s="136">
        <v>0</v>
      </c>
      <c r="BX94" s="136">
        <v>1</v>
      </c>
      <c r="BY94" s="136">
        <v>1</v>
      </c>
      <c r="BZ94" s="136">
        <v>0</v>
      </c>
      <c r="CA94" s="111"/>
      <c r="CB94" s="134">
        <v>0</v>
      </c>
      <c r="CC94" s="134">
        <v>1</v>
      </c>
      <c r="CD94" s="134">
        <v>0</v>
      </c>
      <c r="CE94" s="134">
        <v>1</v>
      </c>
      <c r="CF94" s="134">
        <v>1</v>
      </c>
      <c r="CG94" s="134">
        <v>0</v>
      </c>
      <c r="CH94" s="130"/>
      <c r="CI94" s="116">
        <f t="shared" si="46"/>
        <v>6</v>
      </c>
      <c r="CJ94" s="113">
        <f t="shared" si="28"/>
        <v>50</v>
      </c>
      <c r="CK94" s="86"/>
      <c r="CL94" s="85"/>
      <c r="CM94" s="85"/>
      <c r="CN94" s="85"/>
      <c r="CO94" s="85"/>
      <c r="CP94" s="85"/>
      <c r="CQ94" s="85"/>
      <c r="CR94" s="85"/>
      <c r="CS94" s="85"/>
      <c r="CT94" s="85"/>
      <c r="CU94" s="85"/>
      <c r="CV94" s="85"/>
      <c r="CW94" s="85"/>
      <c r="CX94" s="85"/>
      <c r="CY94" s="85"/>
      <c r="CZ94" s="85"/>
      <c r="DA94" s="85"/>
      <c r="DB94" s="85"/>
      <c r="DC94" s="85"/>
      <c r="DD94" s="85"/>
      <c r="DE94" s="85"/>
      <c r="DF94" s="85"/>
      <c r="DG94" s="85"/>
      <c r="DH94" s="85"/>
      <c r="DI94" s="85"/>
      <c r="DJ94" s="85"/>
      <c r="DK94" s="85"/>
      <c r="DL94" s="85"/>
      <c r="DM94" s="85"/>
      <c r="DN94" s="85"/>
      <c r="DO94" s="85"/>
      <c r="DP94" s="85"/>
      <c r="DQ94" s="85"/>
      <c r="DR94" s="85"/>
      <c r="DS94" s="85"/>
      <c r="DT94" s="85"/>
      <c r="DU94" s="85"/>
      <c r="DV94" s="85"/>
      <c r="DW94" s="85"/>
      <c r="DX94" s="85"/>
      <c r="DY94" s="85"/>
      <c r="DZ94" s="85"/>
      <c r="EA94" s="85"/>
      <c r="EB94" s="85"/>
      <c r="EC94" s="85"/>
      <c r="ED94" s="85"/>
      <c r="EE94" s="85"/>
      <c r="EF94" s="85"/>
      <c r="EG94" s="85"/>
      <c r="EH94" s="85"/>
      <c r="EI94" s="85"/>
      <c r="EJ94" s="85"/>
      <c r="EK94" s="85"/>
      <c r="EL94" s="85"/>
      <c r="EM94" s="85"/>
      <c r="EN94" s="85"/>
      <c r="EO94" s="85"/>
      <c r="EP94" s="85"/>
      <c r="EQ94" s="85"/>
      <c r="ER94" s="85"/>
      <c r="ES94" s="85"/>
      <c r="ET94" s="85"/>
      <c r="EU94" s="85"/>
      <c r="EV94" s="85"/>
      <c r="EW94" s="85"/>
      <c r="EX94" s="85"/>
      <c r="EY94" s="85"/>
      <c r="EZ94" s="85"/>
      <c r="FA94" s="85"/>
      <c r="FB94" s="85"/>
      <c r="FC94" s="85"/>
      <c r="FD94" s="85"/>
      <c r="FE94" s="85"/>
      <c r="FF94" s="85"/>
      <c r="FG94" s="85"/>
      <c r="FH94" s="85"/>
      <c r="FI94" s="85"/>
      <c r="FJ94" s="85"/>
      <c r="FK94" s="85"/>
      <c r="FL94" s="85"/>
      <c r="FM94" s="85"/>
      <c r="FN94" s="85"/>
      <c r="FO94" s="85"/>
      <c r="FP94" s="85"/>
      <c r="FQ94" s="85"/>
      <c r="FR94" s="85"/>
      <c r="FS94" s="85"/>
      <c r="FT94" s="85"/>
      <c r="FU94" s="85"/>
      <c r="FV94" s="85"/>
      <c r="FW94" s="85"/>
      <c r="FX94" s="85"/>
      <c r="FY94" s="85"/>
      <c r="FZ94" s="85"/>
      <c r="GA94" s="85"/>
      <c r="GB94" s="85"/>
      <c r="GC94" s="85"/>
      <c r="GD94" s="85"/>
      <c r="GE94" s="85"/>
      <c r="GF94" s="85"/>
      <c r="GG94" s="85"/>
      <c r="GH94" s="85"/>
      <c r="GI94" s="85"/>
      <c r="GJ94" s="85"/>
      <c r="GK94" s="85"/>
      <c r="GL94" s="85"/>
      <c r="GM94" s="85"/>
      <c r="GN94" s="85"/>
      <c r="GO94" s="85"/>
      <c r="GP94" s="85"/>
      <c r="GQ94" s="85"/>
      <c r="GR94" s="85"/>
      <c r="GS94" s="85"/>
      <c r="GT94" s="85"/>
      <c r="GU94" s="85"/>
      <c r="GV94" s="85"/>
      <c r="GW94" s="85"/>
      <c r="GX94" s="85"/>
      <c r="GY94" s="85"/>
      <c r="GZ94" s="85"/>
      <c r="HA94" s="85"/>
      <c r="HB94" s="85"/>
      <c r="HC94" s="85"/>
      <c r="HD94" s="85"/>
      <c r="HE94" s="85"/>
      <c r="HF94" s="85"/>
      <c r="HG94" s="85"/>
      <c r="HH94" s="85"/>
      <c r="HI94" s="85"/>
      <c r="HJ94" s="85"/>
      <c r="HK94" s="85"/>
      <c r="HL94" s="85"/>
      <c r="HM94" s="85"/>
      <c r="HN94" s="85"/>
      <c r="HO94" s="85"/>
      <c r="HP94" s="85"/>
      <c r="HQ94" s="85"/>
      <c r="HR94" s="85"/>
      <c r="HS94" s="85"/>
      <c r="HT94" s="85"/>
      <c r="HU94" s="85"/>
      <c r="HV94" s="85"/>
      <c r="HW94" s="85"/>
      <c r="HX94" s="85"/>
      <c r="HY94" s="85"/>
      <c r="HZ94" s="85"/>
      <c r="IA94" s="85"/>
      <c r="IB94" s="85"/>
      <c r="IC94" s="85"/>
      <c r="ID94" s="85"/>
      <c r="IE94" s="85"/>
      <c r="IF94" s="85"/>
      <c r="IG94" s="85"/>
      <c r="IH94" s="85"/>
      <c r="II94" s="85"/>
      <c r="IJ94" s="85"/>
      <c r="IK94" s="85"/>
      <c r="IL94" s="85"/>
      <c r="IM94" s="85"/>
      <c r="IN94" s="85"/>
      <c r="IO94" s="85"/>
      <c r="IP94" s="85"/>
      <c r="IQ94" s="85"/>
      <c r="IR94" s="85"/>
      <c r="IS94" s="85"/>
      <c r="IT94" s="85"/>
      <c r="IU94" s="85"/>
      <c r="IV94" s="85"/>
      <c r="IW94" s="85"/>
      <c r="IX94" s="85"/>
      <c r="IY94" s="85"/>
      <c r="IZ94" s="85"/>
      <c r="JA94" s="85"/>
      <c r="JB94" s="85"/>
      <c r="JC94" s="85"/>
      <c r="JD94" s="85"/>
      <c r="JE94" s="85"/>
      <c r="JF94" s="85"/>
      <c r="JG94" s="85"/>
      <c r="JH94" s="85"/>
      <c r="JI94" s="85"/>
      <c r="JJ94" s="85"/>
      <c r="JK94" s="85"/>
      <c r="JL94" s="85"/>
      <c r="JM94" s="85"/>
      <c r="JN94" s="85"/>
      <c r="JO94" s="85"/>
      <c r="JP94" s="85"/>
      <c r="JQ94" s="85"/>
      <c r="JR94" s="85"/>
      <c r="JS94" s="85"/>
      <c r="JT94" s="85"/>
      <c r="JU94" s="85"/>
      <c r="JV94" s="85"/>
      <c r="JW94" s="85"/>
      <c r="JX94" s="85"/>
      <c r="JY94" s="85"/>
      <c r="JZ94" s="85"/>
      <c r="KA94" s="85"/>
      <c r="KB94" s="85"/>
      <c r="KC94" s="85"/>
      <c r="KD94" s="85"/>
      <c r="KE94" s="85"/>
      <c r="KF94" s="85"/>
      <c r="KG94" s="85"/>
      <c r="KH94" s="85"/>
      <c r="KI94" s="85"/>
      <c r="KJ94" s="85"/>
      <c r="KK94" s="85"/>
      <c r="KL94" s="85"/>
      <c r="KM94" s="85"/>
      <c r="KN94" s="85"/>
      <c r="KO94" s="85"/>
      <c r="KP94" s="85"/>
      <c r="KQ94" s="85"/>
      <c r="KR94" s="85"/>
      <c r="KS94" s="85"/>
      <c r="KT94" s="85"/>
      <c r="KU94" s="85"/>
      <c r="KV94" s="85"/>
      <c r="KW94" s="85"/>
      <c r="KX94" s="85"/>
      <c r="KY94" s="85"/>
      <c r="KZ94" s="85"/>
      <c r="LA94" s="85"/>
      <c r="LB94" s="85"/>
      <c r="LC94" s="85"/>
      <c r="LD94" s="85"/>
      <c r="LE94" s="85"/>
      <c r="LF94" s="85"/>
      <c r="LG94" s="85"/>
      <c r="LH94" s="85"/>
      <c r="LI94" s="85"/>
      <c r="LJ94" s="85"/>
      <c r="LK94" s="85"/>
      <c r="LL94" s="85"/>
      <c r="LM94" s="85"/>
      <c r="LN94" s="85"/>
      <c r="LO94" s="85"/>
      <c r="LP94" s="85"/>
      <c r="LQ94" s="85"/>
      <c r="LR94" s="85"/>
      <c r="LS94" s="85"/>
      <c r="LT94" s="85"/>
      <c r="LU94" s="85"/>
      <c r="LV94" s="85"/>
      <c r="LW94" s="85"/>
      <c r="LX94" s="85"/>
      <c r="LY94" s="85"/>
      <c r="LZ94" s="85"/>
      <c r="MA94" s="85"/>
      <c r="MB94" s="85"/>
      <c r="MC94" s="85"/>
      <c r="MD94" s="85"/>
      <c r="ME94" s="85"/>
      <c r="MF94" s="85"/>
      <c r="MG94" s="85"/>
      <c r="MH94" s="85"/>
      <c r="MI94" s="85"/>
      <c r="MJ94" s="85"/>
      <c r="MK94" s="85"/>
      <c r="ML94" s="85"/>
      <c r="MM94" s="85"/>
      <c r="MN94" s="85"/>
      <c r="MO94" s="85"/>
      <c r="MP94" s="85"/>
      <c r="MQ94" s="85"/>
      <c r="MR94" s="85"/>
      <c r="MS94" s="85"/>
      <c r="MT94" s="85"/>
      <c r="MU94" s="85"/>
      <c r="MV94" s="85"/>
      <c r="MW94" s="85"/>
      <c r="MX94" s="85"/>
      <c r="MY94" s="85"/>
      <c r="MZ94" s="85"/>
      <c r="NA94" s="85"/>
      <c r="NB94" s="85"/>
      <c r="NC94" s="85"/>
      <c r="ND94" s="85"/>
      <c r="NE94" s="85"/>
      <c r="NF94" s="85"/>
      <c r="NG94" s="85"/>
      <c r="NH94" s="85"/>
      <c r="NI94" s="85"/>
      <c r="NJ94" s="85"/>
      <c r="NK94" s="85"/>
      <c r="NL94" s="85"/>
      <c r="NM94" s="85"/>
      <c r="NN94" s="85"/>
      <c r="NO94" s="85"/>
      <c r="NP94" s="85"/>
      <c r="NQ94" s="85"/>
      <c r="NR94" s="85"/>
      <c r="NS94" s="85"/>
      <c r="NT94" s="85"/>
      <c r="NU94" s="85"/>
      <c r="NV94" s="85"/>
      <c r="NW94" s="85"/>
      <c r="NX94" s="85"/>
      <c r="NY94" s="85"/>
      <c r="NZ94" s="85"/>
      <c r="OA94" s="85"/>
      <c r="OB94" s="85"/>
      <c r="OC94" s="85"/>
      <c r="OD94" s="85"/>
      <c r="OE94" s="85"/>
      <c r="OF94" s="85"/>
      <c r="OG94" s="85"/>
      <c r="OH94" s="85"/>
      <c r="OI94" s="85"/>
      <c r="OJ94" s="85"/>
      <c r="OK94" s="85"/>
      <c r="OL94" s="85"/>
      <c r="OM94" s="85"/>
      <c r="ON94" s="85"/>
      <c r="OO94" s="85"/>
      <c r="OP94" s="85"/>
      <c r="OQ94" s="85"/>
      <c r="OR94" s="85"/>
      <c r="OS94" s="85"/>
      <c r="OT94" s="85"/>
      <c r="OU94" s="85"/>
      <c r="OV94" s="85"/>
      <c r="OW94" s="85"/>
      <c r="OX94" s="85"/>
      <c r="OY94" s="85"/>
      <c r="OZ94" s="85"/>
      <c r="PA94" s="85"/>
      <c r="PB94" s="85"/>
      <c r="PC94" s="85"/>
      <c r="PD94" s="85"/>
      <c r="PE94" s="85"/>
      <c r="PF94" s="85"/>
      <c r="PG94" s="85"/>
      <c r="PH94" s="85"/>
      <c r="PI94" s="85"/>
      <c r="PJ94" s="85"/>
      <c r="PK94" s="85"/>
      <c r="PL94" s="85"/>
      <c r="PM94" s="85"/>
      <c r="PN94" s="85"/>
      <c r="PO94" s="85"/>
      <c r="PP94" s="85"/>
      <c r="PQ94" s="85"/>
      <c r="PR94" s="85"/>
      <c r="PS94" s="85"/>
      <c r="PT94" s="85"/>
      <c r="PU94" s="85"/>
      <c r="PV94" s="85"/>
      <c r="PW94" s="85"/>
      <c r="PX94" s="85"/>
      <c r="PY94" s="85"/>
      <c r="PZ94" s="85"/>
      <c r="QA94" s="85"/>
      <c r="QB94" s="85"/>
      <c r="QC94" s="85"/>
      <c r="QD94" s="85"/>
      <c r="QE94" s="85"/>
    </row>
    <row r="95" spans="1:448" ht="30" customHeight="1" x14ac:dyDescent="0.2">
      <c r="A95" s="81" t="s">
        <v>6555</v>
      </c>
      <c r="B95" s="81">
        <v>8</v>
      </c>
      <c r="C95" s="82" t="s">
        <v>261</v>
      </c>
      <c r="D95" s="136">
        <v>1</v>
      </c>
      <c r="E95" s="136">
        <v>1</v>
      </c>
      <c r="F95" s="136">
        <v>1</v>
      </c>
      <c r="G95" s="136">
        <v>1</v>
      </c>
      <c r="H95" s="136">
        <v>1</v>
      </c>
      <c r="I95" s="136">
        <v>1</v>
      </c>
      <c r="J95" s="136">
        <v>1</v>
      </c>
      <c r="K95" s="136">
        <v>1</v>
      </c>
      <c r="L95" s="136">
        <v>1</v>
      </c>
      <c r="M95" s="136">
        <v>1</v>
      </c>
      <c r="N95" s="111"/>
      <c r="O95" s="136">
        <v>1</v>
      </c>
      <c r="P95" s="136">
        <v>1</v>
      </c>
      <c r="Q95" s="111"/>
      <c r="R95" s="136">
        <v>1</v>
      </c>
      <c r="S95" s="136">
        <v>1</v>
      </c>
      <c r="T95" s="136">
        <v>1</v>
      </c>
      <c r="U95" s="136">
        <v>1</v>
      </c>
      <c r="V95" s="136">
        <v>1</v>
      </c>
      <c r="W95" s="136">
        <v>1</v>
      </c>
      <c r="X95" s="136">
        <v>1</v>
      </c>
      <c r="Y95" s="136">
        <v>1</v>
      </c>
      <c r="Z95" s="111"/>
      <c r="AA95" s="136">
        <v>1</v>
      </c>
      <c r="AB95" s="136">
        <v>1</v>
      </c>
      <c r="AC95" s="136">
        <v>1</v>
      </c>
      <c r="AD95" s="136">
        <v>1</v>
      </c>
      <c r="AE95" s="136">
        <v>1</v>
      </c>
      <c r="AF95" s="136">
        <v>1</v>
      </c>
      <c r="AG95" s="136">
        <v>1</v>
      </c>
      <c r="AH95" s="136">
        <v>1</v>
      </c>
      <c r="AI95" s="136">
        <v>1</v>
      </c>
      <c r="AJ95" s="136">
        <v>1</v>
      </c>
      <c r="AK95" s="136">
        <v>1</v>
      </c>
      <c r="AL95" s="136">
        <v>1</v>
      </c>
      <c r="AM95" s="136">
        <v>1</v>
      </c>
      <c r="AN95" s="136">
        <v>1</v>
      </c>
      <c r="AO95" s="136">
        <v>1</v>
      </c>
      <c r="AP95" s="136">
        <v>1</v>
      </c>
      <c r="AQ95" s="136">
        <v>1</v>
      </c>
      <c r="AR95" s="136">
        <v>1</v>
      </c>
      <c r="AS95" s="136">
        <v>1</v>
      </c>
      <c r="AT95" s="136">
        <v>1</v>
      </c>
      <c r="AU95" s="136">
        <v>1</v>
      </c>
      <c r="AV95" s="136">
        <v>1</v>
      </c>
      <c r="AW95" s="136">
        <v>1</v>
      </c>
      <c r="AX95" s="136">
        <v>1</v>
      </c>
      <c r="AY95" s="136">
        <v>1</v>
      </c>
      <c r="AZ95" s="136">
        <v>0</v>
      </c>
      <c r="BA95" s="136">
        <v>1</v>
      </c>
      <c r="BB95" s="136">
        <v>0</v>
      </c>
      <c r="BC95" s="136">
        <v>1</v>
      </c>
      <c r="BD95" s="111"/>
      <c r="BE95" s="136">
        <v>0</v>
      </c>
      <c r="BF95" s="136">
        <v>1</v>
      </c>
      <c r="BG95" s="136">
        <v>1</v>
      </c>
      <c r="BH95" s="136">
        <v>1</v>
      </c>
      <c r="BI95" s="136">
        <v>1</v>
      </c>
      <c r="BJ95" s="136">
        <v>1</v>
      </c>
      <c r="BK95" s="136">
        <v>1</v>
      </c>
      <c r="BL95" s="136">
        <v>1</v>
      </c>
      <c r="BM95" s="136">
        <v>1</v>
      </c>
      <c r="BN95" s="136">
        <v>1</v>
      </c>
      <c r="BO95" s="136">
        <v>1</v>
      </c>
      <c r="BP95" s="136">
        <v>1</v>
      </c>
      <c r="BQ95" s="136">
        <v>1</v>
      </c>
      <c r="BR95" s="136">
        <v>1</v>
      </c>
      <c r="BS95" s="112">
        <f t="shared" si="47"/>
        <v>60</v>
      </c>
      <c r="BT95" s="113">
        <f t="shared" si="48"/>
        <v>95.238095238095227</v>
      </c>
      <c r="BU95" s="136">
        <v>1</v>
      </c>
      <c r="BV95" s="136">
        <v>1</v>
      </c>
      <c r="BW95" s="136">
        <v>1</v>
      </c>
      <c r="BX95" s="136">
        <v>1</v>
      </c>
      <c r="BY95" s="136">
        <v>1</v>
      </c>
      <c r="BZ95" s="136">
        <v>1</v>
      </c>
      <c r="CA95" s="111"/>
      <c r="CB95" s="134">
        <v>0</v>
      </c>
      <c r="CC95" s="134">
        <v>1</v>
      </c>
      <c r="CD95" s="134">
        <v>1</v>
      </c>
      <c r="CE95" s="134">
        <v>1</v>
      </c>
      <c r="CF95" s="134">
        <v>1</v>
      </c>
      <c r="CG95" s="134">
        <v>1</v>
      </c>
      <c r="CH95" s="130"/>
      <c r="CI95" s="116">
        <f t="shared" si="46"/>
        <v>11</v>
      </c>
      <c r="CJ95" s="113">
        <f t="shared" si="28"/>
        <v>91.666666666666657</v>
      </c>
      <c r="CK95" s="86"/>
      <c r="CL95" s="85"/>
      <c r="CM95" s="85"/>
      <c r="CN95" s="85"/>
      <c r="CO95" s="85"/>
      <c r="CP95" s="85"/>
      <c r="CQ95" s="85"/>
      <c r="CR95" s="85"/>
      <c r="CS95" s="85"/>
      <c r="CT95" s="85"/>
      <c r="CU95" s="85"/>
      <c r="CV95" s="85"/>
      <c r="CW95" s="85"/>
      <c r="CX95" s="85"/>
      <c r="CY95" s="85"/>
      <c r="CZ95" s="85"/>
      <c r="DA95" s="85"/>
      <c r="DB95" s="85"/>
      <c r="DC95" s="85"/>
      <c r="DD95" s="85"/>
      <c r="DE95" s="85"/>
      <c r="DF95" s="85"/>
      <c r="DG95" s="85"/>
      <c r="DH95" s="85"/>
      <c r="DI95" s="85"/>
      <c r="DJ95" s="85"/>
      <c r="DK95" s="85"/>
      <c r="DL95" s="85"/>
      <c r="DM95" s="85"/>
      <c r="DN95" s="85"/>
      <c r="DO95" s="85"/>
      <c r="DP95" s="85"/>
      <c r="DQ95" s="85"/>
      <c r="DR95" s="85"/>
      <c r="DS95" s="85"/>
      <c r="DT95" s="85"/>
      <c r="DU95" s="85"/>
      <c r="DV95" s="85"/>
      <c r="DW95" s="85"/>
      <c r="DX95" s="85"/>
      <c r="DY95" s="85"/>
      <c r="DZ95" s="85"/>
      <c r="EA95" s="85"/>
      <c r="EB95" s="85"/>
      <c r="EC95" s="85"/>
      <c r="ED95" s="85"/>
      <c r="EE95" s="85"/>
      <c r="EF95" s="85"/>
      <c r="EG95" s="85"/>
      <c r="EH95" s="85"/>
      <c r="EI95" s="85"/>
      <c r="EJ95" s="85"/>
      <c r="EK95" s="85"/>
      <c r="EL95" s="85"/>
      <c r="EM95" s="85"/>
      <c r="EN95" s="85"/>
      <c r="EO95" s="85"/>
      <c r="EP95" s="85"/>
      <c r="EQ95" s="85"/>
      <c r="ER95" s="85"/>
      <c r="ES95" s="85"/>
      <c r="ET95" s="85"/>
      <c r="EU95" s="85"/>
      <c r="EV95" s="85"/>
      <c r="EW95" s="85"/>
      <c r="EX95" s="85"/>
      <c r="EY95" s="85"/>
      <c r="EZ95" s="85"/>
      <c r="FA95" s="85"/>
      <c r="FB95" s="85"/>
      <c r="FC95" s="85"/>
      <c r="FD95" s="85"/>
      <c r="FE95" s="85"/>
      <c r="FF95" s="85"/>
      <c r="FG95" s="85"/>
      <c r="FH95" s="85"/>
      <c r="FI95" s="85"/>
      <c r="FJ95" s="85"/>
      <c r="FK95" s="85"/>
      <c r="FL95" s="85"/>
      <c r="FM95" s="85"/>
      <c r="FN95" s="85"/>
      <c r="FO95" s="85"/>
      <c r="FP95" s="85"/>
      <c r="FQ95" s="85"/>
      <c r="FR95" s="85"/>
      <c r="FS95" s="85"/>
      <c r="FT95" s="85"/>
      <c r="FU95" s="85"/>
      <c r="FV95" s="85"/>
      <c r="FW95" s="85"/>
      <c r="FX95" s="85"/>
      <c r="FY95" s="85"/>
      <c r="FZ95" s="85"/>
      <c r="GA95" s="85"/>
      <c r="GB95" s="85"/>
      <c r="GC95" s="85"/>
      <c r="GD95" s="85"/>
      <c r="GE95" s="85"/>
      <c r="GF95" s="85"/>
      <c r="GG95" s="85"/>
      <c r="GH95" s="85"/>
      <c r="GI95" s="85"/>
      <c r="GJ95" s="85"/>
      <c r="GK95" s="85"/>
      <c r="GL95" s="85"/>
      <c r="GM95" s="85"/>
      <c r="GN95" s="85"/>
      <c r="GO95" s="85"/>
      <c r="GP95" s="85"/>
      <c r="GQ95" s="85"/>
      <c r="GR95" s="85"/>
      <c r="GS95" s="85"/>
      <c r="GT95" s="85"/>
      <c r="GU95" s="85"/>
      <c r="GV95" s="85"/>
      <c r="GW95" s="85"/>
      <c r="GX95" s="85"/>
      <c r="GY95" s="85"/>
      <c r="GZ95" s="85"/>
      <c r="HA95" s="85"/>
      <c r="HB95" s="85"/>
      <c r="HC95" s="85"/>
      <c r="HD95" s="85"/>
      <c r="HE95" s="85"/>
      <c r="HF95" s="85"/>
      <c r="HG95" s="85"/>
      <c r="HH95" s="85"/>
      <c r="HI95" s="85"/>
      <c r="HJ95" s="85"/>
      <c r="HK95" s="85"/>
      <c r="HL95" s="85"/>
      <c r="HM95" s="85"/>
      <c r="HN95" s="85"/>
      <c r="HO95" s="85"/>
      <c r="HP95" s="85"/>
      <c r="HQ95" s="85"/>
      <c r="HR95" s="85"/>
      <c r="HS95" s="85"/>
      <c r="HT95" s="85"/>
      <c r="HU95" s="85"/>
      <c r="HV95" s="85"/>
      <c r="HW95" s="85"/>
      <c r="HX95" s="85"/>
      <c r="HY95" s="85"/>
      <c r="HZ95" s="85"/>
      <c r="IA95" s="85"/>
      <c r="IB95" s="85"/>
      <c r="IC95" s="85"/>
      <c r="ID95" s="85"/>
      <c r="IE95" s="85"/>
      <c r="IF95" s="85"/>
      <c r="IG95" s="85"/>
      <c r="IH95" s="85"/>
      <c r="II95" s="85"/>
      <c r="IJ95" s="85"/>
      <c r="IK95" s="85"/>
      <c r="IL95" s="85"/>
      <c r="IM95" s="85"/>
      <c r="IN95" s="85"/>
      <c r="IO95" s="85"/>
      <c r="IP95" s="85"/>
      <c r="IQ95" s="85"/>
      <c r="IR95" s="85"/>
      <c r="IS95" s="85"/>
      <c r="IT95" s="85"/>
      <c r="IU95" s="85"/>
      <c r="IV95" s="85"/>
      <c r="IW95" s="85"/>
      <c r="IX95" s="85"/>
      <c r="IY95" s="85"/>
      <c r="IZ95" s="85"/>
      <c r="JA95" s="85"/>
      <c r="JB95" s="85"/>
      <c r="JC95" s="85"/>
      <c r="JD95" s="85"/>
      <c r="JE95" s="85"/>
      <c r="JF95" s="85"/>
      <c r="JG95" s="85"/>
      <c r="JH95" s="85"/>
      <c r="JI95" s="85"/>
      <c r="JJ95" s="85"/>
      <c r="JK95" s="85"/>
      <c r="JL95" s="85"/>
      <c r="JM95" s="85"/>
      <c r="JN95" s="85"/>
      <c r="JO95" s="85"/>
      <c r="JP95" s="85"/>
      <c r="JQ95" s="85"/>
      <c r="JR95" s="85"/>
      <c r="JS95" s="85"/>
      <c r="JT95" s="85"/>
      <c r="JU95" s="85"/>
      <c r="JV95" s="85"/>
      <c r="JW95" s="85"/>
      <c r="JX95" s="85"/>
      <c r="JY95" s="85"/>
      <c r="JZ95" s="85"/>
      <c r="KA95" s="85"/>
      <c r="KB95" s="85"/>
      <c r="KC95" s="85"/>
      <c r="KD95" s="85"/>
      <c r="KE95" s="85"/>
      <c r="KF95" s="85"/>
      <c r="KG95" s="85"/>
      <c r="KH95" s="85"/>
      <c r="KI95" s="85"/>
      <c r="KJ95" s="85"/>
      <c r="KK95" s="85"/>
      <c r="KL95" s="85"/>
      <c r="KM95" s="85"/>
      <c r="KN95" s="85"/>
      <c r="KO95" s="85"/>
      <c r="KP95" s="85"/>
      <c r="KQ95" s="85"/>
      <c r="KR95" s="85"/>
      <c r="KS95" s="85"/>
      <c r="KT95" s="85"/>
      <c r="KU95" s="85"/>
      <c r="KV95" s="85"/>
      <c r="KW95" s="85"/>
      <c r="KX95" s="85"/>
      <c r="KY95" s="85"/>
      <c r="KZ95" s="85"/>
      <c r="LA95" s="85"/>
      <c r="LB95" s="85"/>
      <c r="LC95" s="85"/>
      <c r="LD95" s="85"/>
      <c r="LE95" s="85"/>
      <c r="LF95" s="85"/>
      <c r="LG95" s="85"/>
      <c r="LH95" s="85"/>
      <c r="LI95" s="85"/>
      <c r="LJ95" s="85"/>
      <c r="LK95" s="85"/>
      <c r="LL95" s="85"/>
      <c r="LM95" s="85"/>
      <c r="LN95" s="85"/>
      <c r="LO95" s="85"/>
      <c r="LP95" s="85"/>
      <c r="LQ95" s="85"/>
      <c r="LR95" s="85"/>
      <c r="LS95" s="85"/>
      <c r="LT95" s="85"/>
      <c r="LU95" s="85"/>
      <c r="LV95" s="85"/>
      <c r="LW95" s="85"/>
      <c r="LX95" s="85"/>
      <c r="LY95" s="85"/>
      <c r="LZ95" s="85"/>
      <c r="MA95" s="85"/>
      <c r="MB95" s="85"/>
      <c r="MC95" s="85"/>
      <c r="MD95" s="85"/>
      <c r="ME95" s="85"/>
      <c r="MF95" s="85"/>
      <c r="MG95" s="85"/>
      <c r="MH95" s="85"/>
      <c r="MI95" s="85"/>
      <c r="MJ95" s="85"/>
      <c r="MK95" s="85"/>
      <c r="ML95" s="85"/>
      <c r="MM95" s="85"/>
      <c r="MN95" s="85"/>
      <c r="MO95" s="85"/>
      <c r="MP95" s="85"/>
      <c r="MQ95" s="85"/>
      <c r="MR95" s="85"/>
      <c r="MS95" s="85"/>
      <c r="MT95" s="85"/>
      <c r="MU95" s="85"/>
      <c r="MV95" s="85"/>
      <c r="MW95" s="85"/>
      <c r="MX95" s="85"/>
      <c r="MY95" s="85"/>
      <c r="MZ95" s="85"/>
      <c r="NA95" s="85"/>
      <c r="NB95" s="85"/>
      <c r="NC95" s="85"/>
      <c r="ND95" s="85"/>
      <c r="NE95" s="85"/>
      <c r="NF95" s="85"/>
      <c r="NG95" s="85"/>
      <c r="NH95" s="85"/>
      <c r="NI95" s="85"/>
      <c r="NJ95" s="85"/>
      <c r="NK95" s="85"/>
      <c r="NL95" s="85"/>
      <c r="NM95" s="85"/>
      <c r="NN95" s="85"/>
      <c r="NO95" s="85"/>
      <c r="NP95" s="85"/>
      <c r="NQ95" s="85"/>
      <c r="NR95" s="85"/>
      <c r="NS95" s="85"/>
      <c r="NT95" s="85"/>
      <c r="NU95" s="85"/>
      <c r="NV95" s="85"/>
      <c r="NW95" s="85"/>
      <c r="NX95" s="85"/>
      <c r="NY95" s="85"/>
      <c r="NZ95" s="85"/>
      <c r="OA95" s="85"/>
      <c r="OB95" s="85"/>
      <c r="OC95" s="85"/>
      <c r="OD95" s="85"/>
      <c r="OE95" s="85"/>
      <c r="OF95" s="85"/>
      <c r="OG95" s="85"/>
      <c r="OH95" s="85"/>
      <c r="OI95" s="85"/>
      <c r="OJ95" s="85"/>
      <c r="OK95" s="85"/>
      <c r="OL95" s="85"/>
      <c r="OM95" s="85"/>
      <c r="ON95" s="85"/>
      <c r="OO95" s="85"/>
      <c r="OP95" s="85"/>
      <c r="OQ95" s="85"/>
      <c r="OR95" s="85"/>
      <c r="OS95" s="85"/>
      <c r="OT95" s="85"/>
      <c r="OU95" s="85"/>
      <c r="OV95" s="85"/>
      <c r="OW95" s="85"/>
      <c r="OX95" s="85"/>
      <c r="OY95" s="85"/>
      <c r="OZ95" s="85"/>
      <c r="PA95" s="85"/>
      <c r="PB95" s="85"/>
      <c r="PC95" s="85"/>
      <c r="PD95" s="85"/>
      <c r="PE95" s="85"/>
      <c r="PF95" s="85"/>
      <c r="PG95" s="85"/>
      <c r="PH95" s="85"/>
      <c r="PI95" s="85"/>
      <c r="PJ95" s="85"/>
      <c r="PK95" s="85"/>
      <c r="PL95" s="85"/>
      <c r="PM95" s="85"/>
      <c r="PN95" s="85"/>
      <c r="PO95" s="85"/>
      <c r="PP95" s="85"/>
      <c r="PQ95" s="85"/>
      <c r="PR95" s="85"/>
      <c r="PS95" s="85"/>
      <c r="PT95" s="85"/>
      <c r="PU95" s="85"/>
      <c r="PV95" s="85"/>
      <c r="PW95" s="85"/>
      <c r="PX95" s="85"/>
      <c r="PY95" s="85"/>
      <c r="PZ95" s="85"/>
      <c r="QA95" s="85"/>
      <c r="QB95" s="85"/>
      <c r="QC95" s="85"/>
      <c r="QD95" s="85"/>
      <c r="QE95" s="85"/>
    </row>
    <row r="96" spans="1:448" ht="30" customHeight="1" x14ac:dyDescent="0.2">
      <c r="A96" s="81" t="s">
        <v>6555</v>
      </c>
      <c r="B96" s="81">
        <v>9</v>
      </c>
      <c r="C96" s="82" t="s">
        <v>262</v>
      </c>
      <c r="D96" s="136">
        <v>1</v>
      </c>
      <c r="E96" s="136">
        <v>0</v>
      </c>
      <c r="F96" s="136">
        <v>1</v>
      </c>
      <c r="G96" s="136">
        <v>1</v>
      </c>
      <c r="H96" s="136">
        <v>1</v>
      </c>
      <c r="I96" s="136">
        <v>1</v>
      </c>
      <c r="J96" s="136">
        <v>1</v>
      </c>
      <c r="K96" s="136">
        <v>0</v>
      </c>
      <c r="L96" s="136">
        <v>1</v>
      </c>
      <c r="M96" s="136">
        <v>1</v>
      </c>
      <c r="N96" s="111"/>
      <c r="O96" s="136">
        <v>1</v>
      </c>
      <c r="P96" s="136">
        <v>1</v>
      </c>
      <c r="Q96" s="111"/>
      <c r="R96" s="136">
        <v>1</v>
      </c>
      <c r="S96" s="136">
        <v>1</v>
      </c>
      <c r="T96" s="136">
        <v>0</v>
      </c>
      <c r="U96" s="136">
        <v>1</v>
      </c>
      <c r="V96" s="136">
        <v>1</v>
      </c>
      <c r="W96" s="136">
        <v>1</v>
      </c>
      <c r="X96" s="136">
        <v>1</v>
      </c>
      <c r="Y96" s="136">
        <v>1</v>
      </c>
      <c r="Z96" s="111"/>
      <c r="AA96" s="136">
        <v>1</v>
      </c>
      <c r="AB96" s="136">
        <v>1</v>
      </c>
      <c r="AC96" s="136">
        <v>1</v>
      </c>
      <c r="AD96" s="136">
        <v>1</v>
      </c>
      <c r="AE96" s="136">
        <v>1</v>
      </c>
      <c r="AF96" s="136">
        <v>1</v>
      </c>
      <c r="AG96" s="136">
        <v>1</v>
      </c>
      <c r="AH96" s="136">
        <v>1</v>
      </c>
      <c r="AI96" s="136">
        <v>1</v>
      </c>
      <c r="AJ96" s="136">
        <v>1</v>
      </c>
      <c r="AK96" s="136">
        <v>1</v>
      </c>
      <c r="AL96" s="136">
        <v>1</v>
      </c>
      <c r="AM96" s="136">
        <v>1</v>
      </c>
      <c r="AN96" s="136">
        <v>1</v>
      </c>
      <c r="AO96" s="136">
        <v>1</v>
      </c>
      <c r="AP96" s="136">
        <v>1</v>
      </c>
      <c r="AQ96" s="136">
        <v>1</v>
      </c>
      <c r="AR96" s="136">
        <v>1</v>
      </c>
      <c r="AS96" s="136">
        <v>1</v>
      </c>
      <c r="AT96" s="136">
        <v>1</v>
      </c>
      <c r="AU96" s="136">
        <v>1</v>
      </c>
      <c r="AV96" s="136">
        <v>1</v>
      </c>
      <c r="AW96" s="136">
        <v>1</v>
      </c>
      <c r="AX96" s="136">
        <v>1</v>
      </c>
      <c r="AY96" s="136">
        <v>1</v>
      </c>
      <c r="AZ96" s="136">
        <v>1</v>
      </c>
      <c r="BA96" s="136">
        <v>1</v>
      </c>
      <c r="BB96" s="136">
        <v>0</v>
      </c>
      <c r="BC96" s="136">
        <v>1</v>
      </c>
      <c r="BD96" s="111"/>
      <c r="BE96" s="136">
        <v>0</v>
      </c>
      <c r="BF96" s="136">
        <v>1</v>
      </c>
      <c r="BG96" s="136">
        <v>1</v>
      </c>
      <c r="BH96" s="136">
        <v>1</v>
      </c>
      <c r="BI96" s="136">
        <v>1</v>
      </c>
      <c r="BJ96" s="136">
        <v>1</v>
      </c>
      <c r="BK96" s="136">
        <v>1</v>
      </c>
      <c r="BL96" s="136">
        <v>1</v>
      </c>
      <c r="BM96" s="136">
        <v>1</v>
      </c>
      <c r="BN96" s="136">
        <v>1</v>
      </c>
      <c r="BO96" s="136">
        <v>1</v>
      </c>
      <c r="BP96" s="136">
        <v>1</v>
      </c>
      <c r="BQ96" s="136">
        <v>1</v>
      </c>
      <c r="BR96" s="136">
        <v>1</v>
      </c>
      <c r="BS96" s="112">
        <f t="shared" si="47"/>
        <v>58</v>
      </c>
      <c r="BT96" s="113">
        <f t="shared" si="48"/>
        <v>92.063492063492063</v>
      </c>
      <c r="BU96" s="136">
        <v>1</v>
      </c>
      <c r="BV96" s="136">
        <v>1</v>
      </c>
      <c r="BW96" s="136">
        <v>1</v>
      </c>
      <c r="BX96" s="136">
        <v>1</v>
      </c>
      <c r="BY96" s="136">
        <v>1</v>
      </c>
      <c r="BZ96" s="136">
        <v>1</v>
      </c>
      <c r="CA96" s="111"/>
      <c r="CB96" s="137">
        <v>1</v>
      </c>
      <c r="CC96" s="134">
        <v>1</v>
      </c>
      <c r="CD96" s="134">
        <v>1</v>
      </c>
      <c r="CE96" s="134">
        <v>1</v>
      </c>
      <c r="CF96" s="134">
        <v>1</v>
      </c>
      <c r="CG96" s="134">
        <v>1</v>
      </c>
      <c r="CH96" s="111"/>
      <c r="CI96" s="116">
        <f t="shared" si="46"/>
        <v>12</v>
      </c>
      <c r="CJ96" s="113">
        <f t="shared" si="28"/>
        <v>100</v>
      </c>
      <c r="CK96" s="86"/>
      <c r="CL96" s="85"/>
      <c r="CM96" s="85"/>
      <c r="CN96" s="85"/>
      <c r="CO96" s="85"/>
      <c r="CP96" s="85"/>
      <c r="CQ96" s="85"/>
      <c r="CR96" s="85"/>
      <c r="CS96" s="85"/>
      <c r="CT96" s="85"/>
      <c r="CU96" s="85"/>
      <c r="CV96" s="85"/>
      <c r="CW96" s="85"/>
      <c r="CX96" s="85"/>
      <c r="CY96" s="85"/>
      <c r="CZ96" s="85"/>
      <c r="DA96" s="85"/>
      <c r="DB96" s="85"/>
      <c r="DC96" s="85"/>
      <c r="DD96" s="85"/>
      <c r="DE96" s="85"/>
      <c r="DF96" s="85"/>
      <c r="DG96" s="85"/>
      <c r="DH96" s="85"/>
      <c r="DI96" s="85"/>
      <c r="DJ96" s="85"/>
      <c r="DK96" s="85"/>
      <c r="DL96" s="85"/>
      <c r="DM96" s="85"/>
      <c r="DN96" s="85"/>
      <c r="DO96" s="85"/>
      <c r="DP96" s="85"/>
      <c r="DQ96" s="85"/>
      <c r="DR96" s="85"/>
      <c r="DS96" s="85"/>
      <c r="DT96" s="85"/>
      <c r="DU96" s="85"/>
      <c r="DV96" s="85"/>
      <c r="DW96" s="85"/>
      <c r="DX96" s="85"/>
      <c r="DY96" s="85"/>
      <c r="DZ96" s="85"/>
      <c r="EA96" s="85"/>
      <c r="EB96" s="85"/>
      <c r="EC96" s="85"/>
      <c r="ED96" s="85"/>
      <c r="EE96" s="85"/>
      <c r="EF96" s="85"/>
      <c r="EG96" s="85"/>
      <c r="EH96" s="85"/>
      <c r="EI96" s="85"/>
      <c r="EJ96" s="85"/>
      <c r="EK96" s="85"/>
      <c r="EL96" s="85"/>
      <c r="EM96" s="85"/>
      <c r="EN96" s="85"/>
      <c r="EO96" s="85"/>
      <c r="EP96" s="85"/>
      <c r="EQ96" s="85"/>
      <c r="ER96" s="85"/>
      <c r="ES96" s="85"/>
      <c r="ET96" s="85"/>
      <c r="EU96" s="85"/>
      <c r="EV96" s="85"/>
      <c r="EW96" s="85"/>
      <c r="EX96" s="85"/>
      <c r="EY96" s="85"/>
      <c r="EZ96" s="85"/>
      <c r="FA96" s="85"/>
      <c r="FB96" s="85"/>
      <c r="FC96" s="85"/>
      <c r="FD96" s="85"/>
      <c r="FE96" s="85"/>
      <c r="FF96" s="85"/>
      <c r="FG96" s="85"/>
      <c r="FH96" s="85"/>
      <c r="FI96" s="85"/>
      <c r="FJ96" s="85"/>
      <c r="FK96" s="85"/>
      <c r="FL96" s="85"/>
      <c r="FM96" s="85"/>
      <c r="FN96" s="85"/>
      <c r="FO96" s="85"/>
      <c r="FP96" s="85"/>
      <c r="FQ96" s="85"/>
      <c r="FR96" s="85"/>
      <c r="FS96" s="85"/>
      <c r="FT96" s="85"/>
      <c r="FU96" s="85"/>
      <c r="FV96" s="85"/>
      <c r="FW96" s="85"/>
      <c r="FX96" s="85"/>
      <c r="FY96" s="85"/>
      <c r="FZ96" s="85"/>
      <c r="GA96" s="85"/>
      <c r="GB96" s="85"/>
      <c r="GC96" s="85"/>
      <c r="GD96" s="85"/>
      <c r="GE96" s="85"/>
      <c r="GF96" s="85"/>
      <c r="GG96" s="85"/>
      <c r="GH96" s="85"/>
      <c r="GI96" s="85"/>
      <c r="GJ96" s="85"/>
      <c r="GK96" s="85"/>
      <c r="GL96" s="85"/>
      <c r="GM96" s="85"/>
      <c r="GN96" s="85"/>
      <c r="GO96" s="85"/>
      <c r="GP96" s="85"/>
      <c r="GQ96" s="85"/>
      <c r="GR96" s="85"/>
      <c r="GS96" s="85"/>
      <c r="GT96" s="85"/>
      <c r="GU96" s="85"/>
      <c r="GV96" s="85"/>
      <c r="GW96" s="85"/>
      <c r="GX96" s="85"/>
      <c r="GY96" s="85"/>
      <c r="GZ96" s="85"/>
      <c r="HA96" s="85"/>
      <c r="HB96" s="85"/>
      <c r="HC96" s="85"/>
      <c r="HD96" s="85"/>
      <c r="HE96" s="85"/>
      <c r="HF96" s="85"/>
      <c r="HG96" s="85"/>
      <c r="HH96" s="85"/>
      <c r="HI96" s="85"/>
      <c r="HJ96" s="85"/>
      <c r="HK96" s="85"/>
      <c r="HL96" s="85"/>
      <c r="HM96" s="85"/>
      <c r="HN96" s="85"/>
      <c r="HO96" s="85"/>
      <c r="HP96" s="85"/>
      <c r="HQ96" s="85"/>
      <c r="HR96" s="85"/>
      <c r="HS96" s="85"/>
      <c r="HT96" s="85"/>
      <c r="HU96" s="85"/>
      <c r="HV96" s="85"/>
      <c r="HW96" s="85"/>
      <c r="HX96" s="85"/>
      <c r="HY96" s="85"/>
      <c r="HZ96" s="85"/>
      <c r="IA96" s="85"/>
      <c r="IB96" s="85"/>
      <c r="IC96" s="85"/>
      <c r="ID96" s="85"/>
      <c r="IE96" s="85"/>
      <c r="IF96" s="85"/>
      <c r="IG96" s="85"/>
      <c r="IH96" s="85"/>
      <c r="II96" s="85"/>
      <c r="IJ96" s="85"/>
      <c r="IK96" s="85"/>
      <c r="IL96" s="85"/>
      <c r="IM96" s="85"/>
      <c r="IN96" s="85"/>
      <c r="IO96" s="85"/>
      <c r="IP96" s="85"/>
      <c r="IQ96" s="85"/>
      <c r="IR96" s="85"/>
      <c r="IS96" s="85"/>
      <c r="IT96" s="85"/>
      <c r="IU96" s="85"/>
      <c r="IV96" s="85"/>
      <c r="IW96" s="85"/>
      <c r="IX96" s="85"/>
      <c r="IY96" s="85"/>
      <c r="IZ96" s="85"/>
      <c r="JA96" s="85"/>
      <c r="JB96" s="85"/>
      <c r="JC96" s="85"/>
      <c r="JD96" s="85"/>
      <c r="JE96" s="85"/>
      <c r="JF96" s="85"/>
      <c r="JG96" s="85"/>
      <c r="JH96" s="85"/>
      <c r="JI96" s="85"/>
      <c r="JJ96" s="85"/>
      <c r="JK96" s="85"/>
      <c r="JL96" s="85"/>
      <c r="JM96" s="85"/>
      <c r="JN96" s="85"/>
      <c r="JO96" s="85"/>
      <c r="JP96" s="85"/>
      <c r="JQ96" s="85"/>
      <c r="JR96" s="85"/>
      <c r="JS96" s="85"/>
      <c r="JT96" s="85"/>
      <c r="JU96" s="85"/>
      <c r="JV96" s="85"/>
      <c r="JW96" s="85"/>
      <c r="JX96" s="85"/>
      <c r="JY96" s="85"/>
      <c r="JZ96" s="85"/>
      <c r="KA96" s="85"/>
      <c r="KB96" s="85"/>
      <c r="KC96" s="85"/>
      <c r="KD96" s="85"/>
      <c r="KE96" s="85"/>
      <c r="KF96" s="85"/>
      <c r="KG96" s="85"/>
      <c r="KH96" s="85"/>
      <c r="KI96" s="85"/>
      <c r="KJ96" s="85"/>
      <c r="KK96" s="85"/>
      <c r="KL96" s="85"/>
      <c r="KM96" s="85"/>
      <c r="KN96" s="85"/>
      <c r="KO96" s="85"/>
      <c r="KP96" s="85"/>
      <c r="KQ96" s="85"/>
      <c r="KR96" s="85"/>
      <c r="KS96" s="85"/>
      <c r="KT96" s="85"/>
      <c r="KU96" s="85"/>
      <c r="KV96" s="85"/>
      <c r="KW96" s="85"/>
      <c r="KX96" s="85"/>
      <c r="KY96" s="85"/>
      <c r="KZ96" s="85"/>
      <c r="LA96" s="85"/>
      <c r="LB96" s="85"/>
      <c r="LC96" s="85"/>
      <c r="LD96" s="85"/>
      <c r="LE96" s="85"/>
      <c r="LF96" s="85"/>
      <c r="LG96" s="85"/>
      <c r="LH96" s="85"/>
      <c r="LI96" s="85"/>
      <c r="LJ96" s="85"/>
      <c r="LK96" s="85"/>
      <c r="LL96" s="85"/>
      <c r="LM96" s="85"/>
      <c r="LN96" s="85"/>
      <c r="LO96" s="85"/>
      <c r="LP96" s="85"/>
      <c r="LQ96" s="85"/>
      <c r="LR96" s="85"/>
      <c r="LS96" s="85"/>
      <c r="LT96" s="85"/>
      <c r="LU96" s="85"/>
      <c r="LV96" s="85"/>
      <c r="LW96" s="85"/>
      <c r="LX96" s="85"/>
      <c r="LY96" s="85"/>
      <c r="LZ96" s="85"/>
      <c r="MA96" s="85"/>
      <c r="MB96" s="85"/>
      <c r="MC96" s="85"/>
      <c r="MD96" s="85"/>
      <c r="ME96" s="85"/>
      <c r="MF96" s="85"/>
      <c r="MG96" s="85"/>
      <c r="MH96" s="85"/>
      <c r="MI96" s="85"/>
      <c r="MJ96" s="85"/>
      <c r="MK96" s="85"/>
      <c r="ML96" s="85"/>
      <c r="MM96" s="85"/>
      <c r="MN96" s="85"/>
      <c r="MO96" s="85"/>
      <c r="MP96" s="85"/>
      <c r="MQ96" s="85"/>
      <c r="MR96" s="85"/>
      <c r="MS96" s="85"/>
      <c r="MT96" s="85"/>
      <c r="MU96" s="85"/>
      <c r="MV96" s="85"/>
      <c r="MW96" s="85"/>
      <c r="MX96" s="85"/>
      <c r="MY96" s="85"/>
      <c r="MZ96" s="85"/>
      <c r="NA96" s="85"/>
      <c r="NB96" s="85"/>
      <c r="NC96" s="85"/>
      <c r="ND96" s="85"/>
      <c r="NE96" s="85"/>
      <c r="NF96" s="85"/>
      <c r="NG96" s="85"/>
      <c r="NH96" s="85"/>
      <c r="NI96" s="85"/>
      <c r="NJ96" s="85"/>
      <c r="NK96" s="85"/>
      <c r="NL96" s="85"/>
      <c r="NM96" s="85"/>
      <c r="NN96" s="85"/>
      <c r="NO96" s="85"/>
      <c r="NP96" s="85"/>
      <c r="NQ96" s="85"/>
      <c r="NR96" s="85"/>
      <c r="NS96" s="85"/>
      <c r="NT96" s="85"/>
      <c r="NU96" s="85"/>
      <c r="NV96" s="85"/>
      <c r="NW96" s="85"/>
      <c r="NX96" s="85"/>
      <c r="NY96" s="85"/>
      <c r="NZ96" s="85"/>
      <c r="OA96" s="85"/>
      <c r="OB96" s="85"/>
      <c r="OC96" s="85"/>
      <c r="OD96" s="85"/>
      <c r="OE96" s="85"/>
      <c r="OF96" s="85"/>
      <c r="OG96" s="85"/>
      <c r="OH96" s="85"/>
      <c r="OI96" s="85"/>
      <c r="OJ96" s="85"/>
      <c r="OK96" s="85"/>
      <c r="OL96" s="85"/>
      <c r="OM96" s="85"/>
      <c r="ON96" s="85"/>
      <c r="OO96" s="85"/>
      <c r="OP96" s="85"/>
      <c r="OQ96" s="85"/>
      <c r="OR96" s="85"/>
      <c r="OS96" s="85"/>
      <c r="OT96" s="85"/>
      <c r="OU96" s="85"/>
      <c r="OV96" s="85"/>
      <c r="OW96" s="85"/>
      <c r="OX96" s="85"/>
      <c r="OY96" s="85"/>
      <c r="OZ96" s="85"/>
      <c r="PA96" s="85"/>
      <c r="PB96" s="85"/>
      <c r="PC96" s="85"/>
      <c r="PD96" s="85"/>
      <c r="PE96" s="85"/>
      <c r="PF96" s="85"/>
      <c r="PG96" s="85"/>
      <c r="PH96" s="85"/>
      <c r="PI96" s="85"/>
      <c r="PJ96" s="85"/>
      <c r="PK96" s="85"/>
      <c r="PL96" s="85"/>
      <c r="PM96" s="85"/>
      <c r="PN96" s="85"/>
      <c r="PO96" s="85"/>
      <c r="PP96" s="85"/>
      <c r="PQ96" s="85"/>
      <c r="PR96" s="85"/>
      <c r="PS96" s="85"/>
      <c r="PT96" s="85"/>
      <c r="PU96" s="85"/>
      <c r="PV96" s="85"/>
      <c r="PW96" s="85"/>
      <c r="PX96" s="85"/>
      <c r="PY96" s="85"/>
      <c r="PZ96" s="85"/>
      <c r="QA96" s="85"/>
      <c r="QB96" s="85"/>
      <c r="QC96" s="85"/>
      <c r="QD96" s="85"/>
      <c r="QE96" s="85"/>
    </row>
    <row r="97" spans="1:89" s="85" customFormat="1" ht="30" customHeight="1" x14ac:dyDescent="0.2">
      <c r="A97" s="81" t="s">
        <v>6555</v>
      </c>
      <c r="B97" s="81">
        <v>10</v>
      </c>
      <c r="C97" s="82" t="s">
        <v>263</v>
      </c>
      <c r="D97" s="136">
        <v>1</v>
      </c>
      <c r="E97" s="136">
        <v>1</v>
      </c>
      <c r="F97" s="136">
        <v>1</v>
      </c>
      <c r="G97" s="136">
        <v>1</v>
      </c>
      <c r="H97" s="136">
        <v>1</v>
      </c>
      <c r="I97" s="136">
        <v>1</v>
      </c>
      <c r="J97" s="136">
        <v>1</v>
      </c>
      <c r="K97" s="136">
        <v>1</v>
      </c>
      <c r="L97" s="136">
        <v>1</v>
      </c>
      <c r="M97" s="136">
        <v>1</v>
      </c>
      <c r="N97" s="111"/>
      <c r="O97" s="136">
        <v>1</v>
      </c>
      <c r="P97" s="136">
        <v>1</v>
      </c>
      <c r="Q97" s="111"/>
      <c r="R97" s="136">
        <v>1</v>
      </c>
      <c r="S97" s="136">
        <v>1</v>
      </c>
      <c r="T97" s="136">
        <v>1</v>
      </c>
      <c r="U97" s="136">
        <v>0</v>
      </c>
      <c r="V97" s="136">
        <v>1</v>
      </c>
      <c r="W97" s="136">
        <v>1</v>
      </c>
      <c r="X97" s="136">
        <v>1</v>
      </c>
      <c r="Y97" s="136">
        <v>1</v>
      </c>
      <c r="Z97" s="111"/>
      <c r="AA97" s="136">
        <v>1</v>
      </c>
      <c r="AB97" s="136">
        <v>1</v>
      </c>
      <c r="AC97" s="136">
        <v>1</v>
      </c>
      <c r="AD97" s="136">
        <v>1</v>
      </c>
      <c r="AE97" s="136">
        <v>1</v>
      </c>
      <c r="AF97" s="136">
        <v>1</v>
      </c>
      <c r="AG97" s="136">
        <v>1</v>
      </c>
      <c r="AH97" s="136">
        <v>1</v>
      </c>
      <c r="AI97" s="136">
        <v>1</v>
      </c>
      <c r="AJ97" s="136">
        <v>1</v>
      </c>
      <c r="AK97" s="136">
        <v>1</v>
      </c>
      <c r="AL97" s="136">
        <v>1</v>
      </c>
      <c r="AM97" s="136">
        <v>1</v>
      </c>
      <c r="AN97" s="136">
        <v>1</v>
      </c>
      <c r="AO97" s="136">
        <v>1</v>
      </c>
      <c r="AP97" s="136">
        <v>1</v>
      </c>
      <c r="AQ97" s="136">
        <v>1</v>
      </c>
      <c r="AR97" s="136">
        <v>1</v>
      </c>
      <c r="AS97" s="136">
        <v>1</v>
      </c>
      <c r="AT97" s="136">
        <v>1</v>
      </c>
      <c r="AU97" s="136">
        <v>1</v>
      </c>
      <c r="AV97" s="136">
        <v>1</v>
      </c>
      <c r="AW97" s="136">
        <v>1</v>
      </c>
      <c r="AX97" s="136">
        <v>1</v>
      </c>
      <c r="AY97" s="136">
        <v>1</v>
      </c>
      <c r="AZ97" s="136">
        <v>1</v>
      </c>
      <c r="BA97" s="136">
        <v>1</v>
      </c>
      <c r="BB97" s="136">
        <v>0</v>
      </c>
      <c r="BC97" s="136">
        <v>1</v>
      </c>
      <c r="BD97" s="111"/>
      <c r="BE97" s="136">
        <v>0</v>
      </c>
      <c r="BF97" s="136">
        <v>1</v>
      </c>
      <c r="BG97" s="136">
        <v>1</v>
      </c>
      <c r="BH97" s="136">
        <v>1</v>
      </c>
      <c r="BI97" s="136">
        <v>1</v>
      </c>
      <c r="BJ97" s="136">
        <v>1</v>
      </c>
      <c r="BK97" s="136">
        <v>1</v>
      </c>
      <c r="BL97" s="136">
        <v>1</v>
      </c>
      <c r="BM97" s="136">
        <v>1</v>
      </c>
      <c r="BN97" s="136">
        <v>1</v>
      </c>
      <c r="BO97" s="136">
        <v>1</v>
      </c>
      <c r="BP97" s="136">
        <v>1</v>
      </c>
      <c r="BQ97" s="136">
        <v>1</v>
      </c>
      <c r="BR97" s="136">
        <v>1</v>
      </c>
      <c r="BS97" s="112">
        <f t="shared" si="47"/>
        <v>60</v>
      </c>
      <c r="BT97" s="113">
        <f t="shared" si="48"/>
        <v>95.238095238095227</v>
      </c>
      <c r="BU97" s="136">
        <v>1</v>
      </c>
      <c r="BV97" s="136">
        <v>1</v>
      </c>
      <c r="BW97" s="136">
        <v>1</v>
      </c>
      <c r="BX97" s="136">
        <v>1</v>
      </c>
      <c r="BY97" s="136">
        <v>1</v>
      </c>
      <c r="BZ97" s="136">
        <v>1</v>
      </c>
      <c r="CA97" s="111"/>
      <c r="CB97" s="134">
        <v>1</v>
      </c>
      <c r="CC97" s="134">
        <v>1</v>
      </c>
      <c r="CD97" s="134">
        <v>1</v>
      </c>
      <c r="CE97" s="134">
        <v>1</v>
      </c>
      <c r="CF97" s="134">
        <v>1</v>
      </c>
      <c r="CG97" s="134">
        <v>1</v>
      </c>
      <c r="CH97" s="130"/>
      <c r="CI97" s="116">
        <f t="shared" si="46"/>
        <v>12</v>
      </c>
      <c r="CJ97" s="113">
        <f t="shared" si="28"/>
        <v>100</v>
      </c>
      <c r="CK97" s="86"/>
    </row>
    <row r="98" spans="1:89" s="135" customFormat="1" ht="18" customHeight="1" x14ac:dyDescent="0.25">
      <c r="A98" s="83" t="s">
        <v>6555</v>
      </c>
      <c r="B98" s="83"/>
      <c r="C98" s="164" t="s">
        <v>6575</v>
      </c>
      <c r="D98" s="138"/>
      <c r="E98" s="138"/>
      <c r="F98" s="138"/>
      <c r="G98" s="138"/>
      <c r="H98" s="138"/>
      <c r="I98" s="138"/>
      <c r="J98" s="121"/>
      <c r="K98" s="138"/>
      <c r="L98" s="138"/>
      <c r="M98" s="138"/>
      <c r="N98" s="122"/>
      <c r="O98" s="138"/>
      <c r="P98" s="138"/>
      <c r="Q98" s="138"/>
      <c r="R98" s="138"/>
      <c r="S98" s="138"/>
      <c r="T98" s="138"/>
      <c r="U98" s="138"/>
      <c r="V98" s="138"/>
      <c r="W98" s="138"/>
      <c r="X98" s="138"/>
      <c r="Y98" s="138"/>
      <c r="Z98" s="138"/>
      <c r="AA98" s="138"/>
      <c r="AB98" s="138"/>
      <c r="AC98" s="138"/>
      <c r="AD98" s="138"/>
      <c r="AE98" s="138"/>
      <c r="AF98" s="138"/>
      <c r="AG98" s="138"/>
      <c r="AH98" s="138"/>
      <c r="AI98" s="138"/>
      <c r="AJ98" s="138"/>
      <c r="AK98" s="138"/>
      <c r="AL98" s="138"/>
      <c r="AM98" s="138"/>
      <c r="AN98" s="138"/>
      <c r="AO98" s="138"/>
      <c r="AP98" s="138"/>
      <c r="AQ98" s="138"/>
      <c r="AR98" s="138"/>
      <c r="AS98" s="138"/>
      <c r="AT98" s="138"/>
      <c r="AU98" s="138"/>
      <c r="AV98" s="138"/>
      <c r="AW98" s="138"/>
      <c r="AX98" s="138"/>
      <c r="AY98" s="138"/>
      <c r="AZ98" s="138"/>
      <c r="BA98" s="138"/>
      <c r="BB98" s="138"/>
      <c r="BC98" s="138"/>
      <c r="BD98" s="138"/>
      <c r="BE98" s="138"/>
      <c r="BF98" s="138"/>
      <c r="BG98" s="138"/>
      <c r="BH98" s="138"/>
      <c r="BI98" s="138"/>
      <c r="BJ98" s="138"/>
      <c r="BK98" s="138"/>
      <c r="BL98" s="138"/>
      <c r="BM98" s="138"/>
      <c r="BN98" s="138"/>
      <c r="BO98" s="138"/>
      <c r="BP98" s="138"/>
      <c r="BQ98" s="138"/>
      <c r="BR98" s="138"/>
      <c r="BS98" s="124">
        <f>AVERAGE(BS88:BS97)</f>
        <v>58.4</v>
      </c>
      <c r="BT98" s="124">
        <f>AVERAGE(BT88:BT97)</f>
        <v>92.698412698412682</v>
      </c>
      <c r="BU98" s="138"/>
      <c r="BV98" s="138"/>
      <c r="BW98" s="138"/>
      <c r="BX98" s="138"/>
      <c r="BY98" s="138"/>
      <c r="BZ98" s="138"/>
      <c r="CA98" s="121"/>
      <c r="CB98" s="139"/>
      <c r="CC98" s="139"/>
      <c r="CD98" s="139"/>
      <c r="CE98" s="139"/>
      <c r="CF98" s="139"/>
      <c r="CG98" s="139"/>
      <c r="CH98" s="126"/>
      <c r="CI98" s="124">
        <f>AVERAGE(CI88:CI97)</f>
        <v>10.6</v>
      </c>
      <c r="CJ98" s="124">
        <f>AVERAGE(CJ88:CJ97)</f>
        <v>93.333333333333329</v>
      </c>
      <c r="CK98" s="140"/>
    </row>
    <row r="99" spans="1:89" s="85" customFormat="1" ht="30" customHeight="1" x14ac:dyDescent="0.2">
      <c r="A99" s="81" t="s">
        <v>6553</v>
      </c>
      <c r="B99" s="81">
        <v>1</v>
      </c>
      <c r="C99" s="82" t="s">
        <v>264</v>
      </c>
      <c r="D99" s="136">
        <v>1</v>
      </c>
      <c r="E99" s="136">
        <v>1</v>
      </c>
      <c r="F99" s="136">
        <v>1</v>
      </c>
      <c r="G99" s="136">
        <v>1</v>
      </c>
      <c r="H99" s="136">
        <v>1</v>
      </c>
      <c r="I99" s="136">
        <v>1</v>
      </c>
      <c r="J99" s="136">
        <v>1</v>
      </c>
      <c r="K99" s="136">
        <v>0</v>
      </c>
      <c r="L99" s="136">
        <v>1</v>
      </c>
      <c r="M99" s="136">
        <v>1</v>
      </c>
      <c r="N99" s="111"/>
      <c r="O99" s="136">
        <v>1</v>
      </c>
      <c r="P99" s="136">
        <v>1</v>
      </c>
      <c r="Q99" s="111"/>
      <c r="R99" s="136">
        <v>1</v>
      </c>
      <c r="S99" s="136">
        <v>1</v>
      </c>
      <c r="T99" s="136">
        <v>1</v>
      </c>
      <c r="U99" s="136">
        <v>1</v>
      </c>
      <c r="V99" s="136">
        <v>1</v>
      </c>
      <c r="W99" s="136">
        <v>1</v>
      </c>
      <c r="X99" s="136">
        <v>1</v>
      </c>
      <c r="Y99" s="136">
        <v>1</v>
      </c>
      <c r="Z99" s="111"/>
      <c r="AA99" s="136">
        <v>0</v>
      </c>
      <c r="AB99" s="136">
        <v>0</v>
      </c>
      <c r="AC99" s="136">
        <v>1</v>
      </c>
      <c r="AD99" s="136">
        <v>1</v>
      </c>
      <c r="AE99" s="136">
        <v>1</v>
      </c>
      <c r="AF99" s="136">
        <v>0</v>
      </c>
      <c r="AG99" s="136">
        <v>1</v>
      </c>
      <c r="AH99" s="136">
        <v>1</v>
      </c>
      <c r="AI99" s="136">
        <v>1</v>
      </c>
      <c r="AJ99" s="136">
        <v>1</v>
      </c>
      <c r="AK99" s="136">
        <v>1</v>
      </c>
      <c r="AL99" s="136">
        <v>1</v>
      </c>
      <c r="AM99" s="136">
        <v>1</v>
      </c>
      <c r="AN99" s="136">
        <v>1</v>
      </c>
      <c r="AO99" s="136">
        <v>1</v>
      </c>
      <c r="AP99" s="136">
        <v>1</v>
      </c>
      <c r="AQ99" s="136">
        <v>1</v>
      </c>
      <c r="AR99" s="136">
        <v>1</v>
      </c>
      <c r="AS99" s="136">
        <v>1</v>
      </c>
      <c r="AT99" s="136">
        <v>1</v>
      </c>
      <c r="AU99" s="136">
        <v>1</v>
      </c>
      <c r="AV99" s="136">
        <v>1</v>
      </c>
      <c r="AW99" s="136">
        <v>1</v>
      </c>
      <c r="AX99" s="136">
        <v>1</v>
      </c>
      <c r="AY99" s="136">
        <v>1</v>
      </c>
      <c r="AZ99" s="136">
        <v>0</v>
      </c>
      <c r="BA99" s="136">
        <v>1</v>
      </c>
      <c r="BB99" s="136">
        <v>1</v>
      </c>
      <c r="BC99" s="136">
        <v>0</v>
      </c>
      <c r="BD99" s="111"/>
      <c r="BE99" s="136">
        <v>1</v>
      </c>
      <c r="BF99" s="136">
        <v>0</v>
      </c>
      <c r="BG99" s="136">
        <v>1</v>
      </c>
      <c r="BH99" s="136">
        <v>1</v>
      </c>
      <c r="BI99" s="136">
        <v>1</v>
      </c>
      <c r="BJ99" s="136">
        <v>1</v>
      </c>
      <c r="BK99" s="136">
        <v>1</v>
      </c>
      <c r="BL99" s="136">
        <v>1</v>
      </c>
      <c r="BM99" s="136">
        <v>1</v>
      </c>
      <c r="BN99" s="136">
        <v>0</v>
      </c>
      <c r="BO99" s="136">
        <v>1</v>
      </c>
      <c r="BP99" s="136">
        <v>1</v>
      </c>
      <c r="BQ99" s="136">
        <v>1</v>
      </c>
      <c r="BR99" s="136">
        <v>1</v>
      </c>
      <c r="BS99" s="112">
        <f>SUM(D99:BR99)</f>
        <v>55</v>
      </c>
      <c r="BT99" s="113">
        <f>BS99/($BR$3-4)*100</f>
        <v>87.301587301587304</v>
      </c>
      <c r="BU99" s="136">
        <v>1</v>
      </c>
      <c r="BV99" s="136">
        <v>1</v>
      </c>
      <c r="BW99" s="136">
        <v>1</v>
      </c>
      <c r="BX99" s="136">
        <v>1</v>
      </c>
      <c r="BY99" s="136">
        <v>1</v>
      </c>
      <c r="BZ99" s="136">
        <v>1</v>
      </c>
      <c r="CA99" s="111"/>
      <c r="CB99" s="141">
        <v>1</v>
      </c>
      <c r="CC99" s="141">
        <v>1</v>
      </c>
      <c r="CD99" s="141">
        <v>1</v>
      </c>
      <c r="CE99" s="141">
        <v>1</v>
      </c>
      <c r="CF99" s="141">
        <v>1</v>
      </c>
      <c r="CG99" s="141">
        <v>1</v>
      </c>
      <c r="CH99" s="142"/>
      <c r="CI99" s="116">
        <f t="shared" ref="CI99" si="51">SUM(BU99:CH99)</f>
        <v>12</v>
      </c>
      <c r="CJ99" s="113">
        <f t="shared" si="28"/>
        <v>100</v>
      </c>
      <c r="CK99" s="86"/>
    </row>
    <row r="100" spans="1:89" s="135" customFormat="1" ht="18" customHeight="1" x14ac:dyDescent="0.25">
      <c r="A100" s="83" t="s">
        <v>6553</v>
      </c>
      <c r="B100" s="83"/>
      <c r="C100" s="164" t="s">
        <v>6575</v>
      </c>
      <c r="D100" s="138"/>
      <c r="E100" s="138"/>
      <c r="F100" s="138"/>
      <c r="G100" s="138"/>
      <c r="H100" s="138"/>
      <c r="I100" s="138"/>
      <c r="J100" s="121"/>
      <c r="K100" s="138"/>
      <c r="L100" s="138"/>
      <c r="M100" s="138"/>
      <c r="N100" s="122"/>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138"/>
      <c r="AM100" s="138"/>
      <c r="AN100" s="138"/>
      <c r="AO100" s="138"/>
      <c r="AP100" s="138"/>
      <c r="AQ100" s="138"/>
      <c r="AR100" s="138"/>
      <c r="AS100" s="138"/>
      <c r="AT100" s="138"/>
      <c r="AU100" s="138"/>
      <c r="AV100" s="138"/>
      <c r="AW100" s="138"/>
      <c r="AX100" s="138"/>
      <c r="AY100" s="138"/>
      <c r="AZ100" s="138"/>
      <c r="BA100" s="138"/>
      <c r="BB100" s="138"/>
      <c r="BC100" s="138"/>
      <c r="BD100" s="138"/>
      <c r="BE100" s="138"/>
      <c r="BF100" s="138"/>
      <c r="BG100" s="138"/>
      <c r="BH100" s="138"/>
      <c r="BI100" s="138"/>
      <c r="BJ100" s="138"/>
      <c r="BK100" s="138"/>
      <c r="BL100" s="138"/>
      <c r="BM100" s="138"/>
      <c r="BN100" s="138"/>
      <c r="BO100" s="138"/>
      <c r="BP100" s="138"/>
      <c r="BQ100" s="138"/>
      <c r="BR100" s="138"/>
      <c r="BS100" s="124">
        <f>AVERAGE(BS99)</f>
        <v>55</v>
      </c>
      <c r="BT100" s="124">
        <f>AVERAGE(BT99)</f>
        <v>87.301587301587304</v>
      </c>
      <c r="BU100" s="138"/>
      <c r="BV100" s="138"/>
      <c r="BW100" s="138"/>
      <c r="BX100" s="138"/>
      <c r="BY100" s="138"/>
      <c r="BZ100" s="138"/>
      <c r="CA100" s="121"/>
      <c r="CB100" s="139"/>
      <c r="CC100" s="139"/>
      <c r="CD100" s="139"/>
      <c r="CE100" s="139"/>
      <c r="CF100" s="139"/>
      <c r="CG100" s="139"/>
      <c r="CH100" s="126"/>
      <c r="CI100" s="124">
        <f>AVERAGE(CI99)</f>
        <v>12</v>
      </c>
      <c r="CJ100" s="124">
        <f>AVERAGE(CJ99)</f>
        <v>100</v>
      </c>
      <c r="CK100" s="140"/>
    </row>
    <row r="101" spans="1:89" s="85" customFormat="1" ht="30" customHeight="1" x14ac:dyDescent="0.2">
      <c r="A101" s="81" t="s">
        <v>6568</v>
      </c>
      <c r="B101" s="81">
        <v>1</v>
      </c>
      <c r="C101" s="82" t="s">
        <v>265</v>
      </c>
      <c r="D101" s="136">
        <v>1</v>
      </c>
      <c r="E101" s="136">
        <v>1</v>
      </c>
      <c r="F101" s="136">
        <v>1</v>
      </c>
      <c r="G101" s="136">
        <v>1</v>
      </c>
      <c r="H101" s="136">
        <v>1</v>
      </c>
      <c r="I101" s="136">
        <v>1</v>
      </c>
      <c r="J101" s="136">
        <v>1</v>
      </c>
      <c r="K101" s="136">
        <v>1</v>
      </c>
      <c r="L101" s="136">
        <v>1</v>
      </c>
      <c r="M101" s="136">
        <v>1</v>
      </c>
      <c r="N101" s="111"/>
      <c r="O101" s="136">
        <v>1</v>
      </c>
      <c r="P101" s="136">
        <v>1</v>
      </c>
      <c r="Q101" s="111"/>
      <c r="R101" s="136">
        <v>1</v>
      </c>
      <c r="S101" s="136">
        <v>1</v>
      </c>
      <c r="T101" s="136">
        <v>1</v>
      </c>
      <c r="U101" s="136">
        <v>1</v>
      </c>
      <c r="V101" s="136">
        <v>1</v>
      </c>
      <c r="W101" s="136">
        <v>1</v>
      </c>
      <c r="X101" s="136">
        <v>1</v>
      </c>
      <c r="Y101" s="136">
        <v>1</v>
      </c>
      <c r="Z101" s="111"/>
      <c r="AA101" s="136">
        <v>0</v>
      </c>
      <c r="AB101" s="136">
        <v>0</v>
      </c>
      <c r="AC101" s="136">
        <v>1</v>
      </c>
      <c r="AD101" s="136">
        <v>1</v>
      </c>
      <c r="AE101" s="136">
        <v>1</v>
      </c>
      <c r="AF101" s="136">
        <v>1</v>
      </c>
      <c r="AG101" s="136">
        <v>1</v>
      </c>
      <c r="AH101" s="136">
        <v>1</v>
      </c>
      <c r="AI101" s="136">
        <v>1</v>
      </c>
      <c r="AJ101" s="136">
        <v>1</v>
      </c>
      <c r="AK101" s="136">
        <v>1</v>
      </c>
      <c r="AL101" s="136">
        <v>1</v>
      </c>
      <c r="AM101" s="136">
        <v>1</v>
      </c>
      <c r="AN101" s="136">
        <v>1</v>
      </c>
      <c r="AO101" s="136">
        <v>1</v>
      </c>
      <c r="AP101" s="136">
        <v>1</v>
      </c>
      <c r="AQ101" s="136">
        <v>1</v>
      </c>
      <c r="AR101" s="136">
        <v>1</v>
      </c>
      <c r="AS101" s="136">
        <v>1</v>
      </c>
      <c r="AT101" s="136">
        <v>1</v>
      </c>
      <c r="AU101" s="136">
        <v>1</v>
      </c>
      <c r="AV101" s="136">
        <v>1</v>
      </c>
      <c r="AW101" s="136">
        <v>1</v>
      </c>
      <c r="AX101" s="136">
        <v>1</v>
      </c>
      <c r="AY101" s="136">
        <v>1</v>
      </c>
      <c r="AZ101" s="136">
        <v>1</v>
      </c>
      <c r="BA101" s="136">
        <v>1</v>
      </c>
      <c r="BB101" s="136">
        <v>0</v>
      </c>
      <c r="BC101" s="136">
        <v>1</v>
      </c>
      <c r="BD101" s="111"/>
      <c r="BE101" s="136">
        <v>1</v>
      </c>
      <c r="BF101" s="136">
        <v>0</v>
      </c>
      <c r="BG101" s="136">
        <v>1</v>
      </c>
      <c r="BH101" s="136">
        <v>1</v>
      </c>
      <c r="BI101" s="136">
        <v>1</v>
      </c>
      <c r="BJ101" s="136">
        <v>1</v>
      </c>
      <c r="BK101" s="136">
        <v>1</v>
      </c>
      <c r="BL101" s="136">
        <v>1</v>
      </c>
      <c r="BM101" s="136">
        <v>1</v>
      </c>
      <c r="BN101" s="136">
        <v>1</v>
      </c>
      <c r="BO101" s="136">
        <v>1</v>
      </c>
      <c r="BP101" s="136">
        <v>1</v>
      </c>
      <c r="BQ101" s="136">
        <v>1</v>
      </c>
      <c r="BR101" s="136">
        <v>1</v>
      </c>
      <c r="BS101" s="112">
        <f>SUM(D101:BR101)</f>
        <v>59</v>
      </c>
      <c r="BT101" s="113">
        <f>BS101/($BR$3-4)*100</f>
        <v>93.650793650793645</v>
      </c>
      <c r="BU101" s="136">
        <v>1</v>
      </c>
      <c r="BV101" s="136">
        <v>1</v>
      </c>
      <c r="BW101" s="136">
        <v>1</v>
      </c>
      <c r="BX101" s="136">
        <v>1</v>
      </c>
      <c r="BY101" s="136">
        <v>1</v>
      </c>
      <c r="BZ101" s="136">
        <v>1</v>
      </c>
      <c r="CA101" s="111"/>
      <c r="CB101" s="130">
        <v>0</v>
      </c>
      <c r="CC101" s="130">
        <v>0</v>
      </c>
      <c r="CD101" s="130">
        <v>0</v>
      </c>
      <c r="CE101" s="130">
        <v>0</v>
      </c>
      <c r="CF101" s="130">
        <v>0</v>
      </c>
      <c r="CG101" s="130">
        <v>0</v>
      </c>
      <c r="CH101" s="130"/>
      <c r="CI101" s="118">
        <f t="shared" ref="CI101:CI108" si="52">SUM(BU101:CH101)</f>
        <v>6</v>
      </c>
      <c r="CJ101" s="119">
        <f t="shared" ref="CJ101" si="53">CI101/($CH$3-8)*100</f>
        <v>100</v>
      </c>
      <c r="CK101" s="86"/>
    </row>
    <row r="102" spans="1:89" s="85" customFormat="1" ht="30" customHeight="1" x14ac:dyDescent="0.2">
      <c r="A102" s="81" t="s">
        <v>6568</v>
      </c>
      <c r="B102" s="81">
        <v>2</v>
      </c>
      <c r="C102" s="82" t="s">
        <v>266</v>
      </c>
      <c r="D102" s="136">
        <v>1</v>
      </c>
      <c r="E102" s="136">
        <v>1</v>
      </c>
      <c r="F102" s="136">
        <v>1</v>
      </c>
      <c r="G102" s="136">
        <v>1</v>
      </c>
      <c r="H102" s="136">
        <v>0</v>
      </c>
      <c r="I102" s="136">
        <v>1</v>
      </c>
      <c r="J102" s="136">
        <v>1</v>
      </c>
      <c r="K102" s="136">
        <v>1</v>
      </c>
      <c r="L102" s="136">
        <v>1</v>
      </c>
      <c r="M102" s="136">
        <v>1</v>
      </c>
      <c r="N102" s="111"/>
      <c r="O102" s="136">
        <v>1</v>
      </c>
      <c r="P102" s="136">
        <v>1</v>
      </c>
      <c r="Q102" s="111"/>
      <c r="R102" s="136">
        <v>1</v>
      </c>
      <c r="S102" s="136">
        <v>1</v>
      </c>
      <c r="T102" s="136">
        <v>1</v>
      </c>
      <c r="U102" s="136">
        <v>1</v>
      </c>
      <c r="V102" s="136">
        <v>1</v>
      </c>
      <c r="W102" s="136">
        <v>1</v>
      </c>
      <c r="X102" s="136">
        <v>1</v>
      </c>
      <c r="Y102" s="136">
        <v>1</v>
      </c>
      <c r="Z102" s="111"/>
      <c r="AA102" s="136">
        <v>0</v>
      </c>
      <c r="AB102" s="136">
        <v>1</v>
      </c>
      <c r="AC102" s="136">
        <v>1</v>
      </c>
      <c r="AD102" s="136">
        <v>1</v>
      </c>
      <c r="AE102" s="136">
        <v>1</v>
      </c>
      <c r="AF102" s="136">
        <v>0</v>
      </c>
      <c r="AG102" s="136">
        <v>1</v>
      </c>
      <c r="AH102" s="136">
        <v>1</v>
      </c>
      <c r="AI102" s="136">
        <v>1</v>
      </c>
      <c r="AJ102" s="136">
        <v>1</v>
      </c>
      <c r="AK102" s="136">
        <v>1</v>
      </c>
      <c r="AL102" s="136">
        <v>1</v>
      </c>
      <c r="AM102" s="136">
        <v>1</v>
      </c>
      <c r="AN102" s="136">
        <v>1</v>
      </c>
      <c r="AO102" s="136">
        <v>1</v>
      </c>
      <c r="AP102" s="136">
        <v>1</v>
      </c>
      <c r="AQ102" s="136">
        <v>1</v>
      </c>
      <c r="AR102" s="136">
        <v>1</v>
      </c>
      <c r="AS102" s="136">
        <v>1</v>
      </c>
      <c r="AT102" s="136">
        <v>1</v>
      </c>
      <c r="AU102" s="136">
        <v>1</v>
      </c>
      <c r="AV102" s="136">
        <v>1</v>
      </c>
      <c r="AW102" s="136">
        <v>1</v>
      </c>
      <c r="AX102" s="136">
        <v>1</v>
      </c>
      <c r="AY102" s="136">
        <v>1</v>
      </c>
      <c r="AZ102" s="136">
        <v>0</v>
      </c>
      <c r="BA102" s="136">
        <v>1</v>
      </c>
      <c r="BB102" s="136">
        <v>0</v>
      </c>
      <c r="BC102" s="136">
        <v>1</v>
      </c>
      <c r="BD102" s="111"/>
      <c r="BE102" s="136">
        <v>0</v>
      </c>
      <c r="BF102" s="136">
        <v>1</v>
      </c>
      <c r="BG102" s="136">
        <v>1</v>
      </c>
      <c r="BH102" s="136">
        <v>1</v>
      </c>
      <c r="BI102" s="136">
        <v>1</v>
      </c>
      <c r="BJ102" s="136">
        <v>1</v>
      </c>
      <c r="BK102" s="136">
        <v>1</v>
      </c>
      <c r="BL102" s="136">
        <v>1</v>
      </c>
      <c r="BM102" s="136">
        <v>1</v>
      </c>
      <c r="BN102" s="136">
        <v>1</v>
      </c>
      <c r="BO102" s="136">
        <v>1</v>
      </c>
      <c r="BP102" s="136">
        <v>1</v>
      </c>
      <c r="BQ102" s="136">
        <v>1</v>
      </c>
      <c r="BR102" s="136">
        <v>1</v>
      </c>
      <c r="BS102" s="112">
        <f t="shared" ref="BS102:BS108" si="54">SUM(D102:BR102)</f>
        <v>57</v>
      </c>
      <c r="BT102" s="113">
        <f t="shared" ref="BT102:BT108" si="55">BS102/($BR$3-4)*100</f>
        <v>90.476190476190482</v>
      </c>
      <c r="BU102" s="136">
        <v>1</v>
      </c>
      <c r="BV102" s="136">
        <v>1</v>
      </c>
      <c r="BW102" s="136">
        <v>1</v>
      </c>
      <c r="BX102" s="136">
        <v>1</v>
      </c>
      <c r="BY102" s="136">
        <v>1</v>
      </c>
      <c r="BZ102" s="136">
        <v>1</v>
      </c>
      <c r="CA102" s="111"/>
      <c r="CB102" s="134">
        <v>0</v>
      </c>
      <c r="CC102" s="134">
        <v>0</v>
      </c>
      <c r="CD102" s="134">
        <v>1</v>
      </c>
      <c r="CE102" s="134">
        <v>1</v>
      </c>
      <c r="CF102" s="134">
        <v>1</v>
      </c>
      <c r="CG102" s="134">
        <v>1</v>
      </c>
      <c r="CH102" s="130"/>
      <c r="CI102" s="116">
        <f t="shared" si="52"/>
        <v>10</v>
      </c>
      <c r="CJ102" s="113">
        <f t="shared" si="28"/>
        <v>83.333333333333343</v>
      </c>
      <c r="CK102" s="86"/>
    </row>
    <row r="103" spans="1:89" s="85" customFormat="1" ht="30" customHeight="1" x14ac:dyDescent="0.2">
      <c r="A103" s="81" t="s">
        <v>6568</v>
      </c>
      <c r="B103" s="81">
        <v>3</v>
      </c>
      <c r="C103" s="82" t="s">
        <v>267</v>
      </c>
      <c r="D103" s="136">
        <v>1</v>
      </c>
      <c r="E103" s="136">
        <v>1</v>
      </c>
      <c r="F103" s="136">
        <v>1</v>
      </c>
      <c r="G103" s="136">
        <v>1</v>
      </c>
      <c r="H103" s="136">
        <v>1</v>
      </c>
      <c r="I103" s="136">
        <v>1</v>
      </c>
      <c r="J103" s="136">
        <v>1</v>
      </c>
      <c r="K103" s="136">
        <v>1</v>
      </c>
      <c r="L103" s="136">
        <v>1</v>
      </c>
      <c r="M103" s="136">
        <v>1</v>
      </c>
      <c r="N103" s="111"/>
      <c r="O103" s="136">
        <v>1</v>
      </c>
      <c r="P103" s="136">
        <v>1</v>
      </c>
      <c r="Q103" s="111"/>
      <c r="R103" s="136">
        <v>1</v>
      </c>
      <c r="S103" s="136">
        <v>1</v>
      </c>
      <c r="T103" s="136">
        <v>1</v>
      </c>
      <c r="U103" s="136">
        <v>1</v>
      </c>
      <c r="V103" s="136">
        <v>1</v>
      </c>
      <c r="W103" s="136">
        <v>1</v>
      </c>
      <c r="X103" s="136">
        <v>1</v>
      </c>
      <c r="Y103" s="136">
        <v>1</v>
      </c>
      <c r="Z103" s="111"/>
      <c r="AA103" s="136">
        <v>0</v>
      </c>
      <c r="AB103" s="136">
        <v>0</v>
      </c>
      <c r="AC103" s="136">
        <v>1</v>
      </c>
      <c r="AD103" s="136">
        <v>1</v>
      </c>
      <c r="AE103" s="136">
        <v>1</v>
      </c>
      <c r="AF103" s="136">
        <v>1</v>
      </c>
      <c r="AG103" s="136">
        <v>1</v>
      </c>
      <c r="AH103" s="136">
        <v>1</v>
      </c>
      <c r="AI103" s="136">
        <v>1</v>
      </c>
      <c r="AJ103" s="136">
        <v>1</v>
      </c>
      <c r="AK103" s="136">
        <v>1</v>
      </c>
      <c r="AL103" s="136">
        <v>1</v>
      </c>
      <c r="AM103" s="136">
        <v>1</v>
      </c>
      <c r="AN103" s="136">
        <v>1</v>
      </c>
      <c r="AO103" s="136">
        <v>1</v>
      </c>
      <c r="AP103" s="136">
        <v>1</v>
      </c>
      <c r="AQ103" s="136">
        <v>1</v>
      </c>
      <c r="AR103" s="136">
        <v>1</v>
      </c>
      <c r="AS103" s="136">
        <v>1</v>
      </c>
      <c r="AT103" s="136">
        <v>1</v>
      </c>
      <c r="AU103" s="136">
        <v>1</v>
      </c>
      <c r="AV103" s="136">
        <v>1</v>
      </c>
      <c r="AW103" s="136">
        <v>1</v>
      </c>
      <c r="AX103" s="136">
        <v>1</v>
      </c>
      <c r="AY103" s="136">
        <v>1</v>
      </c>
      <c r="AZ103" s="136">
        <v>1</v>
      </c>
      <c r="BA103" s="136">
        <v>1</v>
      </c>
      <c r="BB103" s="136">
        <v>1</v>
      </c>
      <c r="BC103" s="136">
        <v>1</v>
      </c>
      <c r="BD103" s="111"/>
      <c r="BE103" s="136">
        <v>1</v>
      </c>
      <c r="BF103" s="136">
        <v>1</v>
      </c>
      <c r="BG103" s="136">
        <v>1</v>
      </c>
      <c r="BH103" s="136">
        <v>1</v>
      </c>
      <c r="BI103" s="136">
        <v>1</v>
      </c>
      <c r="BJ103" s="136">
        <v>1</v>
      </c>
      <c r="BK103" s="136">
        <v>1</v>
      </c>
      <c r="BL103" s="136">
        <v>1</v>
      </c>
      <c r="BM103" s="136">
        <v>1</v>
      </c>
      <c r="BN103" s="136">
        <v>1</v>
      </c>
      <c r="BO103" s="136">
        <v>1</v>
      </c>
      <c r="BP103" s="136">
        <v>1</v>
      </c>
      <c r="BQ103" s="136">
        <v>1</v>
      </c>
      <c r="BR103" s="136">
        <v>1</v>
      </c>
      <c r="BS103" s="112">
        <f t="shared" si="54"/>
        <v>61</v>
      </c>
      <c r="BT103" s="113">
        <f t="shared" si="55"/>
        <v>96.825396825396822</v>
      </c>
      <c r="BU103" s="136">
        <v>1</v>
      </c>
      <c r="BV103" s="136">
        <v>1</v>
      </c>
      <c r="BW103" s="136">
        <v>1</v>
      </c>
      <c r="BX103" s="136">
        <v>1</v>
      </c>
      <c r="BY103" s="136">
        <v>1</v>
      </c>
      <c r="BZ103" s="136">
        <v>1</v>
      </c>
      <c r="CA103" s="111"/>
      <c r="CB103" s="134">
        <v>1</v>
      </c>
      <c r="CC103" s="137">
        <v>1</v>
      </c>
      <c r="CD103" s="137">
        <v>1</v>
      </c>
      <c r="CE103" s="134">
        <v>1</v>
      </c>
      <c r="CF103" s="134">
        <v>1</v>
      </c>
      <c r="CG103" s="137">
        <v>1</v>
      </c>
      <c r="CH103" s="111"/>
      <c r="CI103" s="116">
        <f t="shared" si="52"/>
        <v>12</v>
      </c>
      <c r="CJ103" s="113">
        <f t="shared" si="28"/>
        <v>100</v>
      </c>
      <c r="CK103" s="86"/>
    </row>
    <row r="104" spans="1:89" s="85" customFormat="1" ht="30" customHeight="1" x14ac:dyDescent="0.2">
      <c r="A104" s="81" t="s">
        <v>6568</v>
      </c>
      <c r="B104" s="81">
        <v>4</v>
      </c>
      <c r="C104" s="82" t="s">
        <v>4834</v>
      </c>
      <c r="D104" s="136">
        <v>1</v>
      </c>
      <c r="E104" s="136">
        <v>1</v>
      </c>
      <c r="F104" s="136">
        <v>1</v>
      </c>
      <c r="G104" s="136">
        <v>1</v>
      </c>
      <c r="H104" s="136">
        <v>1</v>
      </c>
      <c r="I104" s="136">
        <v>1</v>
      </c>
      <c r="J104" s="136">
        <v>1</v>
      </c>
      <c r="K104" s="136">
        <v>0</v>
      </c>
      <c r="L104" s="136">
        <v>1</v>
      </c>
      <c r="M104" s="136">
        <v>1</v>
      </c>
      <c r="N104" s="111"/>
      <c r="O104" s="136">
        <v>1</v>
      </c>
      <c r="P104" s="136">
        <v>1</v>
      </c>
      <c r="Q104" s="111"/>
      <c r="R104" s="136">
        <v>1</v>
      </c>
      <c r="S104" s="136">
        <v>1</v>
      </c>
      <c r="T104" s="136">
        <v>1</v>
      </c>
      <c r="U104" s="136">
        <v>1</v>
      </c>
      <c r="V104" s="136">
        <v>1</v>
      </c>
      <c r="W104" s="136">
        <v>1</v>
      </c>
      <c r="X104" s="136">
        <v>1</v>
      </c>
      <c r="Y104" s="136">
        <v>1</v>
      </c>
      <c r="Z104" s="111"/>
      <c r="AA104" s="136">
        <v>1</v>
      </c>
      <c r="AB104" s="136">
        <v>1</v>
      </c>
      <c r="AC104" s="136">
        <v>1</v>
      </c>
      <c r="AD104" s="136">
        <v>1</v>
      </c>
      <c r="AE104" s="136">
        <v>1</v>
      </c>
      <c r="AF104" s="136">
        <v>1</v>
      </c>
      <c r="AG104" s="136">
        <v>1</v>
      </c>
      <c r="AH104" s="136">
        <v>1</v>
      </c>
      <c r="AI104" s="136">
        <v>1</v>
      </c>
      <c r="AJ104" s="136">
        <v>1</v>
      </c>
      <c r="AK104" s="136">
        <v>1</v>
      </c>
      <c r="AL104" s="136">
        <v>1</v>
      </c>
      <c r="AM104" s="136">
        <v>1</v>
      </c>
      <c r="AN104" s="136">
        <v>1</v>
      </c>
      <c r="AO104" s="136">
        <v>1</v>
      </c>
      <c r="AP104" s="136">
        <v>1</v>
      </c>
      <c r="AQ104" s="136">
        <v>1</v>
      </c>
      <c r="AR104" s="136">
        <v>1</v>
      </c>
      <c r="AS104" s="136">
        <v>1</v>
      </c>
      <c r="AT104" s="136">
        <v>1</v>
      </c>
      <c r="AU104" s="136">
        <v>1</v>
      </c>
      <c r="AV104" s="136">
        <v>1</v>
      </c>
      <c r="AW104" s="136">
        <v>1</v>
      </c>
      <c r="AX104" s="136">
        <v>1</v>
      </c>
      <c r="AY104" s="136">
        <v>1</v>
      </c>
      <c r="AZ104" s="136">
        <v>1</v>
      </c>
      <c r="BA104" s="136">
        <v>1</v>
      </c>
      <c r="BB104" s="136">
        <v>0</v>
      </c>
      <c r="BC104" s="136">
        <v>1</v>
      </c>
      <c r="BD104" s="111"/>
      <c r="BE104" s="136">
        <v>0</v>
      </c>
      <c r="BF104" s="136">
        <v>1</v>
      </c>
      <c r="BG104" s="136">
        <v>1</v>
      </c>
      <c r="BH104" s="136">
        <v>1</v>
      </c>
      <c r="BI104" s="136">
        <v>1</v>
      </c>
      <c r="BJ104" s="136">
        <v>1</v>
      </c>
      <c r="BK104" s="136">
        <v>1</v>
      </c>
      <c r="BL104" s="136">
        <v>1</v>
      </c>
      <c r="BM104" s="136">
        <v>1</v>
      </c>
      <c r="BN104" s="136">
        <v>1</v>
      </c>
      <c r="BO104" s="136">
        <v>1</v>
      </c>
      <c r="BP104" s="136">
        <v>1</v>
      </c>
      <c r="BQ104" s="136">
        <v>1</v>
      </c>
      <c r="BR104" s="136">
        <v>1</v>
      </c>
      <c r="BS104" s="112">
        <f t="shared" si="54"/>
        <v>60</v>
      </c>
      <c r="BT104" s="113">
        <f t="shared" si="55"/>
        <v>95.238095238095227</v>
      </c>
      <c r="BU104" s="136">
        <v>1</v>
      </c>
      <c r="BV104" s="136">
        <v>1</v>
      </c>
      <c r="BW104" s="136">
        <v>1</v>
      </c>
      <c r="BX104" s="136">
        <v>1</v>
      </c>
      <c r="BY104" s="136">
        <v>1</v>
      </c>
      <c r="BZ104" s="136">
        <v>1</v>
      </c>
      <c r="CA104" s="111"/>
      <c r="CB104" s="130">
        <v>0</v>
      </c>
      <c r="CC104" s="130">
        <v>0</v>
      </c>
      <c r="CD104" s="130">
        <v>0</v>
      </c>
      <c r="CE104" s="130">
        <v>0</v>
      </c>
      <c r="CF104" s="130">
        <v>0</v>
      </c>
      <c r="CG104" s="130">
        <v>0</v>
      </c>
      <c r="CH104" s="130"/>
      <c r="CI104" s="118">
        <f t="shared" si="52"/>
        <v>6</v>
      </c>
      <c r="CJ104" s="119">
        <f t="shared" ref="CJ104" si="56">CI104/($CH$3-8)*100</f>
        <v>100</v>
      </c>
      <c r="CK104" s="86"/>
    </row>
    <row r="105" spans="1:89" s="85" customFormat="1" ht="30" customHeight="1" x14ac:dyDescent="0.2">
      <c r="A105" s="81" t="s">
        <v>6568</v>
      </c>
      <c r="B105" s="81">
        <v>5</v>
      </c>
      <c r="C105" s="82" t="s">
        <v>268</v>
      </c>
      <c r="D105" s="136">
        <v>1</v>
      </c>
      <c r="E105" s="136">
        <v>1</v>
      </c>
      <c r="F105" s="136">
        <v>1</v>
      </c>
      <c r="G105" s="136">
        <v>1</v>
      </c>
      <c r="H105" s="136">
        <v>1</v>
      </c>
      <c r="I105" s="136">
        <v>1</v>
      </c>
      <c r="J105" s="136">
        <v>1</v>
      </c>
      <c r="K105" s="136">
        <v>0</v>
      </c>
      <c r="L105" s="136">
        <v>1</v>
      </c>
      <c r="M105" s="136">
        <v>1</v>
      </c>
      <c r="N105" s="111"/>
      <c r="O105" s="136">
        <v>1</v>
      </c>
      <c r="P105" s="136">
        <v>1</v>
      </c>
      <c r="Q105" s="111"/>
      <c r="R105" s="136">
        <v>1</v>
      </c>
      <c r="S105" s="136">
        <v>1</v>
      </c>
      <c r="T105" s="136">
        <v>0</v>
      </c>
      <c r="U105" s="136">
        <v>1</v>
      </c>
      <c r="V105" s="136">
        <v>1</v>
      </c>
      <c r="W105" s="136">
        <v>1</v>
      </c>
      <c r="X105" s="136">
        <v>1</v>
      </c>
      <c r="Y105" s="136">
        <v>1</v>
      </c>
      <c r="Z105" s="111"/>
      <c r="AA105" s="136">
        <v>1</v>
      </c>
      <c r="AB105" s="136">
        <v>1</v>
      </c>
      <c r="AC105" s="136">
        <v>1</v>
      </c>
      <c r="AD105" s="136">
        <v>1</v>
      </c>
      <c r="AE105" s="136">
        <v>1</v>
      </c>
      <c r="AF105" s="136">
        <v>1</v>
      </c>
      <c r="AG105" s="136">
        <v>1</v>
      </c>
      <c r="AH105" s="136">
        <v>1</v>
      </c>
      <c r="AI105" s="136">
        <v>1</v>
      </c>
      <c r="AJ105" s="136">
        <v>1</v>
      </c>
      <c r="AK105" s="136">
        <v>1</v>
      </c>
      <c r="AL105" s="136">
        <v>1</v>
      </c>
      <c r="AM105" s="136">
        <v>1</v>
      </c>
      <c r="AN105" s="136">
        <v>1</v>
      </c>
      <c r="AO105" s="136">
        <v>1</v>
      </c>
      <c r="AP105" s="136">
        <v>1</v>
      </c>
      <c r="AQ105" s="136">
        <v>1</v>
      </c>
      <c r="AR105" s="136">
        <v>1</v>
      </c>
      <c r="AS105" s="136">
        <v>1</v>
      </c>
      <c r="AT105" s="136">
        <v>1</v>
      </c>
      <c r="AU105" s="136">
        <v>1</v>
      </c>
      <c r="AV105" s="136">
        <v>1</v>
      </c>
      <c r="AW105" s="136">
        <v>1</v>
      </c>
      <c r="AX105" s="136">
        <v>1</v>
      </c>
      <c r="AY105" s="136">
        <v>1</v>
      </c>
      <c r="AZ105" s="136">
        <v>0</v>
      </c>
      <c r="BA105" s="136">
        <v>1</v>
      </c>
      <c r="BB105" s="136">
        <v>1</v>
      </c>
      <c r="BC105" s="136">
        <v>0</v>
      </c>
      <c r="BD105" s="111"/>
      <c r="BE105" s="136">
        <v>1</v>
      </c>
      <c r="BF105" s="136">
        <v>0</v>
      </c>
      <c r="BG105" s="136">
        <v>1</v>
      </c>
      <c r="BH105" s="136">
        <v>1</v>
      </c>
      <c r="BI105" s="136">
        <v>1</v>
      </c>
      <c r="BJ105" s="136">
        <v>1</v>
      </c>
      <c r="BK105" s="136">
        <v>1</v>
      </c>
      <c r="BL105" s="136">
        <v>1</v>
      </c>
      <c r="BM105" s="136">
        <v>1</v>
      </c>
      <c r="BN105" s="136">
        <v>1</v>
      </c>
      <c r="BO105" s="136">
        <v>1</v>
      </c>
      <c r="BP105" s="136">
        <v>1</v>
      </c>
      <c r="BQ105" s="136">
        <v>1</v>
      </c>
      <c r="BR105" s="136">
        <v>1</v>
      </c>
      <c r="BS105" s="112">
        <f t="shared" si="54"/>
        <v>58</v>
      </c>
      <c r="BT105" s="113">
        <f t="shared" si="55"/>
        <v>92.063492063492063</v>
      </c>
      <c r="BU105" s="136">
        <v>1</v>
      </c>
      <c r="BV105" s="136">
        <v>1</v>
      </c>
      <c r="BW105" s="136">
        <v>1</v>
      </c>
      <c r="BX105" s="136">
        <v>1</v>
      </c>
      <c r="BY105" s="136">
        <v>1</v>
      </c>
      <c r="BZ105" s="136">
        <v>1</v>
      </c>
      <c r="CA105" s="111"/>
      <c r="CB105" s="137">
        <v>0</v>
      </c>
      <c r="CC105" s="137">
        <v>1</v>
      </c>
      <c r="CD105" s="137">
        <v>1</v>
      </c>
      <c r="CE105" s="137">
        <v>1</v>
      </c>
      <c r="CF105" s="137">
        <v>1</v>
      </c>
      <c r="CG105" s="137">
        <v>1</v>
      </c>
      <c r="CH105" s="111"/>
      <c r="CI105" s="116">
        <f t="shared" si="52"/>
        <v>11</v>
      </c>
      <c r="CJ105" s="113">
        <f t="shared" si="28"/>
        <v>91.666666666666657</v>
      </c>
      <c r="CK105" s="86"/>
    </row>
    <row r="106" spans="1:89" s="85" customFormat="1" ht="30" customHeight="1" x14ac:dyDescent="0.2">
      <c r="A106" s="81" t="s">
        <v>6568</v>
      </c>
      <c r="B106" s="81">
        <v>6</v>
      </c>
      <c r="C106" s="82" t="s">
        <v>269</v>
      </c>
      <c r="D106" s="136">
        <v>1</v>
      </c>
      <c r="E106" s="136">
        <v>1</v>
      </c>
      <c r="F106" s="136">
        <v>1</v>
      </c>
      <c r="G106" s="136">
        <v>1</v>
      </c>
      <c r="H106" s="136">
        <v>1</v>
      </c>
      <c r="I106" s="136">
        <v>1</v>
      </c>
      <c r="J106" s="136">
        <v>1</v>
      </c>
      <c r="K106" s="136">
        <v>1</v>
      </c>
      <c r="L106" s="136">
        <v>1</v>
      </c>
      <c r="M106" s="136">
        <v>1</v>
      </c>
      <c r="N106" s="111"/>
      <c r="O106" s="136">
        <v>1</v>
      </c>
      <c r="P106" s="136">
        <v>1</v>
      </c>
      <c r="Q106" s="111"/>
      <c r="R106" s="136">
        <v>1</v>
      </c>
      <c r="S106" s="136">
        <v>1</v>
      </c>
      <c r="T106" s="136">
        <v>1</v>
      </c>
      <c r="U106" s="136">
        <v>1</v>
      </c>
      <c r="V106" s="136">
        <v>1</v>
      </c>
      <c r="W106" s="136">
        <v>1</v>
      </c>
      <c r="X106" s="136">
        <v>1</v>
      </c>
      <c r="Y106" s="136">
        <v>1</v>
      </c>
      <c r="Z106" s="111"/>
      <c r="AA106" s="136">
        <v>1</v>
      </c>
      <c r="AB106" s="136">
        <v>1</v>
      </c>
      <c r="AC106" s="136">
        <v>1</v>
      </c>
      <c r="AD106" s="136">
        <v>1</v>
      </c>
      <c r="AE106" s="136">
        <v>1</v>
      </c>
      <c r="AF106" s="136">
        <v>1</v>
      </c>
      <c r="AG106" s="136">
        <v>1</v>
      </c>
      <c r="AH106" s="136">
        <v>1</v>
      </c>
      <c r="AI106" s="136">
        <v>1</v>
      </c>
      <c r="AJ106" s="136">
        <v>1</v>
      </c>
      <c r="AK106" s="136">
        <v>1</v>
      </c>
      <c r="AL106" s="136">
        <v>1</v>
      </c>
      <c r="AM106" s="136">
        <v>1</v>
      </c>
      <c r="AN106" s="136">
        <v>1</v>
      </c>
      <c r="AO106" s="136">
        <v>1</v>
      </c>
      <c r="AP106" s="136">
        <v>1</v>
      </c>
      <c r="AQ106" s="136">
        <v>1</v>
      </c>
      <c r="AR106" s="136">
        <v>1</v>
      </c>
      <c r="AS106" s="136">
        <v>1</v>
      </c>
      <c r="AT106" s="136">
        <v>1</v>
      </c>
      <c r="AU106" s="136">
        <v>1</v>
      </c>
      <c r="AV106" s="136">
        <v>1</v>
      </c>
      <c r="AW106" s="136">
        <v>1</v>
      </c>
      <c r="AX106" s="136">
        <v>1</v>
      </c>
      <c r="AY106" s="136">
        <v>1</v>
      </c>
      <c r="AZ106" s="136">
        <v>1</v>
      </c>
      <c r="BA106" s="136">
        <v>1</v>
      </c>
      <c r="BB106" s="136">
        <v>1</v>
      </c>
      <c r="BC106" s="136">
        <v>0</v>
      </c>
      <c r="BD106" s="111"/>
      <c r="BE106" s="136">
        <v>1</v>
      </c>
      <c r="BF106" s="136">
        <v>1</v>
      </c>
      <c r="BG106" s="136">
        <v>1</v>
      </c>
      <c r="BH106" s="136">
        <v>1</v>
      </c>
      <c r="BI106" s="136">
        <v>1</v>
      </c>
      <c r="BJ106" s="136">
        <v>1</v>
      </c>
      <c r="BK106" s="136">
        <v>1</v>
      </c>
      <c r="BL106" s="136">
        <v>1</v>
      </c>
      <c r="BM106" s="136">
        <v>1</v>
      </c>
      <c r="BN106" s="136">
        <v>1</v>
      </c>
      <c r="BO106" s="136">
        <v>1</v>
      </c>
      <c r="BP106" s="136">
        <v>1</v>
      </c>
      <c r="BQ106" s="136">
        <v>1</v>
      </c>
      <c r="BR106" s="136">
        <v>1</v>
      </c>
      <c r="BS106" s="112">
        <f t="shared" si="54"/>
        <v>62</v>
      </c>
      <c r="BT106" s="113">
        <f t="shared" si="55"/>
        <v>98.412698412698404</v>
      </c>
      <c r="BU106" s="136">
        <v>1</v>
      </c>
      <c r="BV106" s="136">
        <v>1</v>
      </c>
      <c r="BW106" s="136">
        <v>1</v>
      </c>
      <c r="BX106" s="136">
        <v>1</v>
      </c>
      <c r="BY106" s="136">
        <v>1</v>
      </c>
      <c r="BZ106" s="136">
        <v>0</v>
      </c>
      <c r="CA106" s="111"/>
      <c r="CB106" s="134">
        <v>0</v>
      </c>
      <c r="CC106" s="134">
        <v>0</v>
      </c>
      <c r="CD106" s="134">
        <v>0</v>
      </c>
      <c r="CE106" s="134">
        <v>0</v>
      </c>
      <c r="CF106" s="134">
        <v>0</v>
      </c>
      <c r="CG106" s="134">
        <v>0</v>
      </c>
      <c r="CH106" s="130"/>
      <c r="CI106" s="116">
        <f t="shared" si="52"/>
        <v>5</v>
      </c>
      <c r="CJ106" s="113">
        <f t="shared" si="28"/>
        <v>41.666666666666671</v>
      </c>
      <c r="CK106" s="86"/>
    </row>
    <row r="107" spans="1:89" s="85" customFormat="1" ht="30" customHeight="1" x14ac:dyDescent="0.2">
      <c r="A107" s="81" t="s">
        <v>6568</v>
      </c>
      <c r="B107" s="81">
        <v>7</v>
      </c>
      <c r="C107" s="82" t="s">
        <v>270</v>
      </c>
      <c r="D107" s="136">
        <v>1</v>
      </c>
      <c r="E107" s="136">
        <v>1</v>
      </c>
      <c r="F107" s="136">
        <v>1</v>
      </c>
      <c r="G107" s="136">
        <v>1</v>
      </c>
      <c r="H107" s="136">
        <v>1</v>
      </c>
      <c r="I107" s="136">
        <v>1</v>
      </c>
      <c r="J107" s="136">
        <v>1</v>
      </c>
      <c r="K107" s="136">
        <v>0</v>
      </c>
      <c r="L107" s="136">
        <v>1</v>
      </c>
      <c r="M107" s="136">
        <v>1</v>
      </c>
      <c r="N107" s="111"/>
      <c r="O107" s="136">
        <v>1</v>
      </c>
      <c r="P107" s="136">
        <v>1</v>
      </c>
      <c r="Q107" s="111"/>
      <c r="R107" s="136">
        <v>1</v>
      </c>
      <c r="S107" s="136">
        <v>1</v>
      </c>
      <c r="T107" s="136">
        <v>1</v>
      </c>
      <c r="U107" s="136">
        <v>1</v>
      </c>
      <c r="V107" s="136">
        <v>1</v>
      </c>
      <c r="W107" s="136">
        <v>1</v>
      </c>
      <c r="X107" s="136">
        <v>1</v>
      </c>
      <c r="Y107" s="136">
        <v>1</v>
      </c>
      <c r="Z107" s="111"/>
      <c r="AA107" s="136">
        <v>1</v>
      </c>
      <c r="AB107" s="136">
        <v>1</v>
      </c>
      <c r="AC107" s="136">
        <v>1</v>
      </c>
      <c r="AD107" s="136">
        <v>1</v>
      </c>
      <c r="AE107" s="136">
        <v>1</v>
      </c>
      <c r="AF107" s="136">
        <v>1</v>
      </c>
      <c r="AG107" s="136">
        <v>1</v>
      </c>
      <c r="AH107" s="136">
        <v>0</v>
      </c>
      <c r="AI107" s="136">
        <v>1</v>
      </c>
      <c r="AJ107" s="136">
        <v>1</v>
      </c>
      <c r="AK107" s="136">
        <v>1</v>
      </c>
      <c r="AL107" s="136">
        <v>1</v>
      </c>
      <c r="AM107" s="136">
        <v>1</v>
      </c>
      <c r="AN107" s="136">
        <v>1</v>
      </c>
      <c r="AO107" s="136">
        <v>1</v>
      </c>
      <c r="AP107" s="136">
        <v>1</v>
      </c>
      <c r="AQ107" s="136">
        <v>1</v>
      </c>
      <c r="AR107" s="136">
        <v>1</v>
      </c>
      <c r="AS107" s="136">
        <v>1</v>
      </c>
      <c r="AT107" s="136">
        <v>1</v>
      </c>
      <c r="AU107" s="136">
        <v>1</v>
      </c>
      <c r="AV107" s="136">
        <v>1</v>
      </c>
      <c r="AW107" s="136">
        <v>1</v>
      </c>
      <c r="AX107" s="136">
        <v>1</v>
      </c>
      <c r="AY107" s="136">
        <v>1</v>
      </c>
      <c r="AZ107" s="136">
        <v>1</v>
      </c>
      <c r="BA107" s="136">
        <v>1</v>
      </c>
      <c r="BB107" s="136">
        <v>0</v>
      </c>
      <c r="BC107" s="136">
        <v>0</v>
      </c>
      <c r="BD107" s="111"/>
      <c r="BE107" s="136">
        <v>1</v>
      </c>
      <c r="BF107" s="136">
        <v>1</v>
      </c>
      <c r="BG107" s="136">
        <v>1</v>
      </c>
      <c r="BH107" s="136">
        <v>1</v>
      </c>
      <c r="BI107" s="136">
        <v>1</v>
      </c>
      <c r="BJ107" s="136">
        <v>1</v>
      </c>
      <c r="BK107" s="136">
        <v>1</v>
      </c>
      <c r="BL107" s="136">
        <v>1</v>
      </c>
      <c r="BM107" s="136">
        <v>1</v>
      </c>
      <c r="BN107" s="136">
        <v>1</v>
      </c>
      <c r="BO107" s="136">
        <v>1</v>
      </c>
      <c r="BP107" s="136">
        <v>1</v>
      </c>
      <c r="BQ107" s="136">
        <v>1</v>
      </c>
      <c r="BR107" s="136">
        <v>1</v>
      </c>
      <c r="BS107" s="112">
        <f t="shared" si="54"/>
        <v>59</v>
      </c>
      <c r="BT107" s="113">
        <f t="shared" si="55"/>
        <v>93.650793650793645</v>
      </c>
      <c r="BU107" s="136">
        <v>1</v>
      </c>
      <c r="BV107" s="136">
        <v>1</v>
      </c>
      <c r="BW107" s="136">
        <v>0</v>
      </c>
      <c r="BX107" s="136">
        <v>1</v>
      </c>
      <c r="BY107" s="136">
        <v>1</v>
      </c>
      <c r="BZ107" s="136">
        <v>0</v>
      </c>
      <c r="CA107" s="111"/>
      <c r="CB107" s="134">
        <v>1</v>
      </c>
      <c r="CC107" s="134">
        <v>1</v>
      </c>
      <c r="CD107" s="134">
        <v>0</v>
      </c>
      <c r="CE107" s="134">
        <v>1</v>
      </c>
      <c r="CF107" s="134">
        <v>1</v>
      </c>
      <c r="CG107" s="134">
        <v>0</v>
      </c>
      <c r="CH107" s="130"/>
      <c r="CI107" s="116">
        <f t="shared" si="52"/>
        <v>8</v>
      </c>
      <c r="CJ107" s="113">
        <f t="shared" si="28"/>
        <v>66.666666666666657</v>
      </c>
      <c r="CK107" s="86"/>
    </row>
    <row r="108" spans="1:89" s="85" customFormat="1" ht="30" customHeight="1" x14ac:dyDescent="0.2">
      <c r="A108" s="81" t="s">
        <v>6568</v>
      </c>
      <c r="B108" s="81">
        <v>8</v>
      </c>
      <c r="C108" s="82" t="s">
        <v>271</v>
      </c>
      <c r="D108" s="136">
        <v>1</v>
      </c>
      <c r="E108" s="136">
        <v>1</v>
      </c>
      <c r="F108" s="136">
        <v>1</v>
      </c>
      <c r="G108" s="136">
        <v>1</v>
      </c>
      <c r="H108" s="136">
        <v>1</v>
      </c>
      <c r="I108" s="136">
        <v>1</v>
      </c>
      <c r="J108" s="136">
        <v>1</v>
      </c>
      <c r="K108" s="136">
        <v>0</v>
      </c>
      <c r="L108" s="136">
        <v>1</v>
      </c>
      <c r="M108" s="136">
        <v>1</v>
      </c>
      <c r="N108" s="111"/>
      <c r="O108" s="136">
        <v>1</v>
      </c>
      <c r="P108" s="136">
        <v>1</v>
      </c>
      <c r="Q108" s="111"/>
      <c r="R108" s="136">
        <v>1</v>
      </c>
      <c r="S108" s="136">
        <v>1</v>
      </c>
      <c r="T108" s="136">
        <v>0</v>
      </c>
      <c r="U108" s="136">
        <v>1</v>
      </c>
      <c r="V108" s="136">
        <v>1</v>
      </c>
      <c r="W108" s="136">
        <v>1</v>
      </c>
      <c r="X108" s="136">
        <v>1</v>
      </c>
      <c r="Y108" s="136">
        <v>1</v>
      </c>
      <c r="Z108" s="111"/>
      <c r="AA108" s="136">
        <v>1</v>
      </c>
      <c r="AB108" s="136">
        <v>1</v>
      </c>
      <c r="AC108" s="136">
        <v>1</v>
      </c>
      <c r="AD108" s="136">
        <v>1</v>
      </c>
      <c r="AE108" s="136">
        <v>1</v>
      </c>
      <c r="AF108" s="136">
        <v>1</v>
      </c>
      <c r="AG108" s="136">
        <v>1</v>
      </c>
      <c r="AH108" s="136">
        <v>1</v>
      </c>
      <c r="AI108" s="136">
        <v>1</v>
      </c>
      <c r="AJ108" s="136">
        <v>1</v>
      </c>
      <c r="AK108" s="136">
        <v>1</v>
      </c>
      <c r="AL108" s="136">
        <v>1</v>
      </c>
      <c r="AM108" s="136">
        <v>1</v>
      </c>
      <c r="AN108" s="136">
        <v>1</v>
      </c>
      <c r="AO108" s="136">
        <v>1</v>
      </c>
      <c r="AP108" s="136">
        <v>1</v>
      </c>
      <c r="AQ108" s="136">
        <v>1</v>
      </c>
      <c r="AR108" s="136">
        <v>1</v>
      </c>
      <c r="AS108" s="136">
        <v>1</v>
      </c>
      <c r="AT108" s="136">
        <v>1</v>
      </c>
      <c r="AU108" s="136">
        <v>1</v>
      </c>
      <c r="AV108" s="136">
        <v>1</v>
      </c>
      <c r="AW108" s="136">
        <v>1</v>
      </c>
      <c r="AX108" s="136">
        <v>1</v>
      </c>
      <c r="AY108" s="136">
        <v>1</v>
      </c>
      <c r="AZ108" s="136">
        <v>0</v>
      </c>
      <c r="BA108" s="136">
        <v>1</v>
      </c>
      <c r="BB108" s="136">
        <v>0</v>
      </c>
      <c r="BC108" s="136">
        <v>0</v>
      </c>
      <c r="BD108" s="111"/>
      <c r="BE108" s="136">
        <v>1</v>
      </c>
      <c r="BF108" s="136">
        <v>1</v>
      </c>
      <c r="BG108" s="136">
        <v>1</v>
      </c>
      <c r="BH108" s="136">
        <v>1</v>
      </c>
      <c r="BI108" s="136">
        <v>1</v>
      </c>
      <c r="BJ108" s="136">
        <v>1</v>
      </c>
      <c r="BK108" s="136">
        <v>1</v>
      </c>
      <c r="BL108" s="136">
        <v>1</v>
      </c>
      <c r="BM108" s="136">
        <v>1</v>
      </c>
      <c r="BN108" s="136">
        <v>1</v>
      </c>
      <c r="BO108" s="136">
        <v>1</v>
      </c>
      <c r="BP108" s="136">
        <v>1</v>
      </c>
      <c r="BQ108" s="136">
        <v>1</v>
      </c>
      <c r="BR108" s="136">
        <v>1</v>
      </c>
      <c r="BS108" s="112">
        <f t="shared" si="54"/>
        <v>58</v>
      </c>
      <c r="BT108" s="113">
        <f t="shared" si="55"/>
        <v>92.063492063492063</v>
      </c>
      <c r="BU108" s="136">
        <v>1</v>
      </c>
      <c r="BV108" s="136">
        <v>1</v>
      </c>
      <c r="BW108" s="136">
        <v>1</v>
      </c>
      <c r="BX108" s="136">
        <v>1</v>
      </c>
      <c r="BY108" s="136">
        <v>1</v>
      </c>
      <c r="BZ108" s="136">
        <v>1</v>
      </c>
      <c r="CA108" s="111"/>
      <c r="CB108" s="137">
        <v>0</v>
      </c>
      <c r="CC108" s="137">
        <v>1</v>
      </c>
      <c r="CD108" s="137">
        <v>1</v>
      </c>
      <c r="CE108" s="137">
        <v>1</v>
      </c>
      <c r="CF108" s="137">
        <v>1</v>
      </c>
      <c r="CG108" s="137">
        <v>1</v>
      </c>
      <c r="CH108" s="111"/>
      <c r="CI108" s="116">
        <f t="shared" si="52"/>
        <v>11</v>
      </c>
      <c r="CJ108" s="113">
        <f t="shared" si="28"/>
        <v>91.666666666666657</v>
      </c>
      <c r="CK108" s="86"/>
    </row>
    <row r="109" spans="1:89" s="135" customFormat="1" ht="18" customHeight="1" x14ac:dyDescent="0.25">
      <c r="A109" s="83" t="s">
        <v>6568</v>
      </c>
      <c r="B109" s="83"/>
      <c r="C109" s="164" t="s">
        <v>6575</v>
      </c>
      <c r="D109" s="138"/>
      <c r="E109" s="138"/>
      <c r="F109" s="138"/>
      <c r="G109" s="138"/>
      <c r="H109" s="138"/>
      <c r="I109" s="138"/>
      <c r="J109" s="121"/>
      <c r="K109" s="138"/>
      <c r="L109" s="138"/>
      <c r="M109" s="138"/>
      <c r="N109" s="122"/>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c r="AL109" s="138"/>
      <c r="AM109" s="138"/>
      <c r="AN109" s="138"/>
      <c r="AO109" s="138"/>
      <c r="AP109" s="138"/>
      <c r="AQ109" s="138"/>
      <c r="AR109" s="138"/>
      <c r="AS109" s="138"/>
      <c r="AT109" s="138"/>
      <c r="AU109" s="138"/>
      <c r="AV109" s="138"/>
      <c r="AW109" s="138"/>
      <c r="AX109" s="138"/>
      <c r="AY109" s="138"/>
      <c r="AZ109" s="138"/>
      <c r="BA109" s="138"/>
      <c r="BB109" s="138"/>
      <c r="BC109" s="138"/>
      <c r="BD109" s="138"/>
      <c r="BE109" s="138"/>
      <c r="BF109" s="138"/>
      <c r="BG109" s="138"/>
      <c r="BH109" s="138"/>
      <c r="BI109" s="138"/>
      <c r="BJ109" s="138"/>
      <c r="BK109" s="138"/>
      <c r="BL109" s="138"/>
      <c r="BM109" s="138"/>
      <c r="BN109" s="138"/>
      <c r="BO109" s="138"/>
      <c r="BP109" s="138"/>
      <c r="BQ109" s="138"/>
      <c r="BR109" s="138"/>
      <c r="BS109" s="124">
        <f>AVERAGE(BS101:BS108)</f>
        <v>59.25</v>
      </c>
      <c r="BT109" s="124">
        <f>AVERAGE(BT101:BT108)</f>
        <v>94.047619047619037</v>
      </c>
      <c r="BU109" s="138"/>
      <c r="BV109" s="138"/>
      <c r="BW109" s="138"/>
      <c r="BX109" s="138"/>
      <c r="BY109" s="138"/>
      <c r="BZ109" s="138"/>
      <c r="CA109" s="121"/>
      <c r="CB109" s="139"/>
      <c r="CC109" s="139"/>
      <c r="CD109" s="139"/>
      <c r="CE109" s="139"/>
      <c r="CF109" s="139"/>
      <c r="CG109" s="139"/>
      <c r="CH109" s="126"/>
      <c r="CI109" s="124">
        <f>AVERAGE(CI101:CI108)</f>
        <v>8.625</v>
      </c>
      <c r="CJ109" s="124">
        <f>AVERAGE(CJ101:CJ108)</f>
        <v>84.374999999999986</v>
      </c>
      <c r="CK109" s="140"/>
    </row>
    <row r="110" spans="1:89" s="85" customFormat="1" ht="30" customHeight="1" x14ac:dyDescent="0.2">
      <c r="A110" s="81" t="s">
        <v>6557</v>
      </c>
      <c r="B110" s="81">
        <v>1</v>
      </c>
      <c r="C110" s="82" t="s">
        <v>272</v>
      </c>
      <c r="D110" s="136">
        <v>1</v>
      </c>
      <c r="E110" s="136">
        <v>1</v>
      </c>
      <c r="F110" s="136">
        <v>1</v>
      </c>
      <c r="G110" s="136">
        <v>1</v>
      </c>
      <c r="H110" s="136">
        <v>1</v>
      </c>
      <c r="I110" s="136">
        <v>1</v>
      </c>
      <c r="J110" s="136">
        <v>1</v>
      </c>
      <c r="K110" s="136">
        <v>1</v>
      </c>
      <c r="L110" s="136">
        <v>1</v>
      </c>
      <c r="M110" s="136">
        <v>1</v>
      </c>
      <c r="N110" s="111"/>
      <c r="O110" s="136">
        <v>1</v>
      </c>
      <c r="P110" s="136">
        <v>1</v>
      </c>
      <c r="Q110" s="111"/>
      <c r="R110" s="136">
        <v>1</v>
      </c>
      <c r="S110" s="136">
        <v>1</v>
      </c>
      <c r="T110" s="136">
        <v>1</v>
      </c>
      <c r="U110" s="136">
        <v>1</v>
      </c>
      <c r="V110" s="136">
        <v>1</v>
      </c>
      <c r="W110" s="136">
        <v>1</v>
      </c>
      <c r="X110" s="136">
        <v>1</v>
      </c>
      <c r="Y110" s="136">
        <v>1</v>
      </c>
      <c r="Z110" s="111"/>
      <c r="AA110" s="136">
        <v>0</v>
      </c>
      <c r="AB110" s="136">
        <v>0</v>
      </c>
      <c r="AC110" s="136">
        <v>1</v>
      </c>
      <c r="AD110" s="136">
        <v>1</v>
      </c>
      <c r="AE110" s="136">
        <v>1</v>
      </c>
      <c r="AF110" s="136">
        <v>0</v>
      </c>
      <c r="AG110" s="136">
        <v>1</v>
      </c>
      <c r="AH110" s="136">
        <v>1</v>
      </c>
      <c r="AI110" s="136">
        <v>1</v>
      </c>
      <c r="AJ110" s="136">
        <v>1</v>
      </c>
      <c r="AK110" s="136">
        <v>1</v>
      </c>
      <c r="AL110" s="136">
        <v>1</v>
      </c>
      <c r="AM110" s="136">
        <v>1</v>
      </c>
      <c r="AN110" s="136">
        <v>1</v>
      </c>
      <c r="AO110" s="136">
        <v>1</v>
      </c>
      <c r="AP110" s="136">
        <v>1</v>
      </c>
      <c r="AQ110" s="136">
        <v>1</v>
      </c>
      <c r="AR110" s="136">
        <v>1</v>
      </c>
      <c r="AS110" s="136">
        <v>1</v>
      </c>
      <c r="AT110" s="136">
        <v>1</v>
      </c>
      <c r="AU110" s="136">
        <v>1</v>
      </c>
      <c r="AV110" s="136">
        <v>1</v>
      </c>
      <c r="AW110" s="136">
        <v>1</v>
      </c>
      <c r="AX110" s="136">
        <v>1</v>
      </c>
      <c r="AY110" s="136">
        <v>1</v>
      </c>
      <c r="AZ110" s="136">
        <v>1</v>
      </c>
      <c r="BA110" s="136">
        <v>1</v>
      </c>
      <c r="BB110" s="136">
        <v>0</v>
      </c>
      <c r="BC110" s="136">
        <v>1</v>
      </c>
      <c r="BD110" s="111"/>
      <c r="BE110" s="136">
        <v>1</v>
      </c>
      <c r="BF110" s="136">
        <v>1</v>
      </c>
      <c r="BG110" s="136">
        <v>1</v>
      </c>
      <c r="BH110" s="136">
        <v>1</v>
      </c>
      <c r="BI110" s="136">
        <v>1</v>
      </c>
      <c r="BJ110" s="136">
        <v>1</v>
      </c>
      <c r="BK110" s="136">
        <v>1</v>
      </c>
      <c r="BL110" s="136">
        <v>1</v>
      </c>
      <c r="BM110" s="136">
        <v>1</v>
      </c>
      <c r="BN110" s="136">
        <v>1</v>
      </c>
      <c r="BO110" s="136">
        <v>1</v>
      </c>
      <c r="BP110" s="136">
        <v>1</v>
      </c>
      <c r="BQ110" s="136">
        <v>1</v>
      </c>
      <c r="BR110" s="136">
        <v>1</v>
      </c>
      <c r="BS110" s="112">
        <f>SUM(D110:BR110)</f>
        <v>59</v>
      </c>
      <c r="BT110" s="113">
        <f>BS110/($BR$3-4)*100</f>
        <v>93.650793650793645</v>
      </c>
      <c r="BU110" s="136">
        <v>1</v>
      </c>
      <c r="BV110" s="136">
        <v>1</v>
      </c>
      <c r="BW110" s="136">
        <v>1</v>
      </c>
      <c r="BX110" s="136">
        <v>1</v>
      </c>
      <c r="BY110" s="136">
        <v>1</v>
      </c>
      <c r="BZ110" s="136">
        <v>1</v>
      </c>
      <c r="CA110" s="111"/>
      <c r="CB110" s="143">
        <v>0</v>
      </c>
      <c r="CC110" s="143">
        <v>0</v>
      </c>
      <c r="CD110" s="143">
        <v>0</v>
      </c>
      <c r="CE110" s="143">
        <v>0</v>
      </c>
      <c r="CF110" s="143">
        <v>0</v>
      </c>
      <c r="CG110" s="143">
        <v>0</v>
      </c>
      <c r="CH110" s="111"/>
      <c r="CI110" s="118">
        <f t="shared" ref="CI110:CI114" si="57">SUM(BU110:CH110)</f>
        <v>6</v>
      </c>
      <c r="CJ110" s="119">
        <f t="shared" ref="CJ110:CJ111" si="58">CI110/($CH$3-8)*100</f>
        <v>100</v>
      </c>
      <c r="CK110" s="86"/>
    </row>
    <row r="111" spans="1:89" s="85" customFormat="1" ht="30" customHeight="1" x14ac:dyDescent="0.2">
      <c r="A111" s="81" t="s">
        <v>6557</v>
      </c>
      <c r="B111" s="81">
        <v>2</v>
      </c>
      <c r="C111" s="82" t="s">
        <v>273</v>
      </c>
      <c r="D111" s="136">
        <v>1</v>
      </c>
      <c r="E111" s="136">
        <v>1</v>
      </c>
      <c r="F111" s="136">
        <v>1</v>
      </c>
      <c r="G111" s="136">
        <v>1</v>
      </c>
      <c r="H111" s="136">
        <v>1</v>
      </c>
      <c r="I111" s="136">
        <v>1</v>
      </c>
      <c r="J111" s="136">
        <v>1</v>
      </c>
      <c r="K111" s="136">
        <v>1</v>
      </c>
      <c r="L111" s="136">
        <v>1</v>
      </c>
      <c r="M111" s="136">
        <v>1</v>
      </c>
      <c r="N111" s="111"/>
      <c r="O111" s="136">
        <v>1</v>
      </c>
      <c r="P111" s="136">
        <v>1</v>
      </c>
      <c r="Q111" s="111"/>
      <c r="R111" s="136">
        <v>1</v>
      </c>
      <c r="S111" s="136">
        <v>1</v>
      </c>
      <c r="T111" s="136">
        <v>1</v>
      </c>
      <c r="U111" s="136">
        <v>1</v>
      </c>
      <c r="V111" s="136">
        <v>1</v>
      </c>
      <c r="W111" s="136">
        <v>1</v>
      </c>
      <c r="X111" s="136">
        <v>1</v>
      </c>
      <c r="Y111" s="136">
        <v>1</v>
      </c>
      <c r="Z111" s="111"/>
      <c r="AA111" s="136">
        <v>0</v>
      </c>
      <c r="AB111" s="136">
        <v>0</v>
      </c>
      <c r="AC111" s="136">
        <v>1</v>
      </c>
      <c r="AD111" s="136">
        <v>1</v>
      </c>
      <c r="AE111" s="136">
        <v>1</v>
      </c>
      <c r="AF111" s="136">
        <v>1</v>
      </c>
      <c r="AG111" s="136">
        <v>1</v>
      </c>
      <c r="AH111" s="136">
        <v>1</v>
      </c>
      <c r="AI111" s="136">
        <v>1</v>
      </c>
      <c r="AJ111" s="136">
        <v>1</v>
      </c>
      <c r="AK111" s="136">
        <v>1</v>
      </c>
      <c r="AL111" s="136">
        <v>1</v>
      </c>
      <c r="AM111" s="136">
        <v>1</v>
      </c>
      <c r="AN111" s="136">
        <v>1</v>
      </c>
      <c r="AO111" s="136">
        <v>1</v>
      </c>
      <c r="AP111" s="136">
        <v>1</v>
      </c>
      <c r="AQ111" s="136">
        <v>1</v>
      </c>
      <c r="AR111" s="136">
        <v>1</v>
      </c>
      <c r="AS111" s="136">
        <v>1</v>
      </c>
      <c r="AT111" s="136">
        <v>1</v>
      </c>
      <c r="AU111" s="136">
        <v>1</v>
      </c>
      <c r="AV111" s="136">
        <v>1</v>
      </c>
      <c r="AW111" s="136">
        <v>1</v>
      </c>
      <c r="AX111" s="136">
        <v>1</v>
      </c>
      <c r="AY111" s="136">
        <v>1</v>
      </c>
      <c r="AZ111" s="136">
        <v>0</v>
      </c>
      <c r="BA111" s="136">
        <v>0</v>
      </c>
      <c r="BB111" s="136">
        <v>0</v>
      </c>
      <c r="BC111" s="136">
        <v>0</v>
      </c>
      <c r="BD111" s="111"/>
      <c r="BE111" s="136">
        <v>0</v>
      </c>
      <c r="BF111" s="136">
        <v>1</v>
      </c>
      <c r="BG111" s="136">
        <v>1</v>
      </c>
      <c r="BH111" s="136">
        <v>1</v>
      </c>
      <c r="BI111" s="136">
        <v>1</v>
      </c>
      <c r="BJ111" s="136">
        <v>1</v>
      </c>
      <c r="BK111" s="136">
        <v>1</v>
      </c>
      <c r="BL111" s="136">
        <v>1</v>
      </c>
      <c r="BM111" s="136">
        <v>1</v>
      </c>
      <c r="BN111" s="136">
        <v>1</v>
      </c>
      <c r="BO111" s="136">
        <v>1</v>
      </c>
      <c r="BP111" s="136">
        <v>1</v>
      </c>
      <c r="BQ111" s="136">
        <v>1</v>
      </c>
      <c r="BR111" s="136">
        <v>1</v>
      </c>
      <c r="BS111" s="112">
        <f t="shared" ref="BS111:BS115" si="59">SUM(D111:BR111)</f>
        <v>56</v>
      </c>
      <c r="BT111" s="113">
        <f t="shared" ref="BT111:BT115" si="60">BS111/($BR$3-4)*100</f>
        <v>88.888888888888886</v>
      </c>
      <c r="BU111" s="136">
        <v>0</v>
      </c>
      <c r="BV111" s="136">
        <v>1</v>
      </c>
      <c r="BW111" s="136">
        <v>1</v>
      </c>
      <c r="BX111" s="136">
        <v>1</v>
      </c>
      <c r="BY111" s="136">
        <v>1</v>
      </c>
      <c r="BZ111" s="136">
        <v>1</v>
      </c>
      <c r="CA111" s="111"/>
      <c r="CB111" s="143">
        <v>0</v>
      </c>
      <c r="CC111" s="143">
        <v>0</v>
      </c>
      <c r="CD111" s="143">
        <v>0</v>
      </c>
      <c r="CE111" s="143">
        <v>0</v>
      </c>
      <c r="CF111" s="143">
        <v>0</v>
      </c>
      <c r="CG111" s="143">
        <v>0</v>
      </c>
      <c r="CH111" s="111"/>
      <c r="CI111" s="118">
        <f t="shared" si="57"/>
        <v>5</v>
      </c>
      <c r="CJ111" s="119">
        <f t="shared" si="58"/>
        <v>83.333333333333343</v>
      </c>
      <c r="CK111" s="86"/>
    </row>
    <row r="112" spans="1:89" s="85" customFormat="1" ht="30" customHeight="1" x14ac:dyDescent="0.2">
      <c r="A112" s="81" t="s">
        <v>6557</v>
      </c>
      <c r="B112" s="81">
        <v>3</v>
      </c>
      <c r="C112" s="82" t="s">
        <v>432</v>
      </c>
      <c r="D112" s="136">
        <v>1</v>
      </c>
      <c r="E112" s="136">
        <v>1</v>
      </c>
      <c r="F112" s="136">
        <v>1</v>
      </c>
      <c r="G112" s="136">
        <v>1</v>
      </c>
      <c r="H112" s="136">
        <v>1</v>
      </c>
      <c r="I112" s="136">
        <v>1</v>
      </c>
      <c r="J112" s="136">
        <v>1</v>
      </c>
      <c r="K112" s="136">
        <v>1</v>
      </c>
      <c r="L112" s="136">
        <v>1</v>
      </c>
      <c r="M112" s="136">
        <v>1</v>
      </c>
      <c r="N112" s="111"/>
      <c r="O112" s="136">
        <v>1</v>
      </c>
      <c r="P112" s="136">
        <v>1</v>
      </c>
      <c r="Q112" s="111"/>
      <c r="R112" s="136">
        <v>1</v>
      </c>
      <c r="S112" s="136">
        <v>1</v>
      </c>
      <c r="T112" s="136">
        <v>1</v>
      </c>
      <c r="U112" s="136">
        <v>1</v>
      </c>
      <c r="V112" s="136">
        <v>1</v>
      </c>
      <c r="W112" s="136">
        <v>1</v>
      </c>
      <c r="X112" s="136">
        <v>1</v>
      </c>
      <c r="Y112" s="136">
        <v>1</v>
      </c>
      <c r="Z112" s="111"/>
      <c r="AA112" s="136">
        <v>1</v>
      </c>
      <c r="AB112" s="136">
        <v>0</v>
      </c>
      <c r="AC112" s="136">
        <v>1</v>
      </c>
      <c r="AD112" s="136">
        <v>1</v>
      </c>
      <c r="AE112" s="136">
        <v>1</v>
      </c>
      <c r="AF112" s="136">
        <v>1</v>
      </c>
      <c r="AG112" s="136">
        <v>1</v>
      </c>
      <c r="AH112" s="136">
        <v>1</v>
      </c>
      <c r="AI112" s="136">
        <v>1</v>
      </c>
      <c r="AJ112" s="136">
        <v>1</v>
      </c>
      <c r="AK112" s="136">
        <v>1</v>
      </c>
      <c r="AL112" s="136">
        <v>1</v>
      </c>
      <c r="AM112" s="136">
        <v>1</v>
      </c>
      <c r="AN112" s="136">
        <v>1</v>
      </c>
      <c r="AO112" s="136">
        <v>1</v>
      </c>
      <c r="AP112" s="136">
        <v>1</v>
      </c>
      <c r="AQ112" s="136">
        <v>1</v>
      </c>
      <c r="AR112" s="136">
        <v>1</v>
      </c>
      <c r="AS112" s="136">
        <v>1</v>
      </c>
      <c r="AT112" s="136">
        <v>1</v>
      </c>
      <c r="AU112" s="136">
        <v>1</v>
      </c>
      <c r="AV112" s="136">
        <v>1</v>
      </c>
      <c r="AW112" s="136">
        <v>1</v>
      </c>
      <c r="AX112" s="136">
        <v>1</v>
      </c>
      <c r="AY112" s="136">
        <v>1</v>
      </c>
      <c r="AZ112" s="136">
        <v>0</v>
      </c>
      <c r="BA112" s="136">
        <v>1</v>
      </c>
      <c r="BB112" s="136">
        <v>0</v>
      </c>
      <c r="BC112" s="136">
        <v>0</v>
      </c>
      <c r="BD112" s="111"/>
      <c r="BE112" s="136">
        <v>1</v>
      </c>
      <c r="BF112" s="136">
        <v>1</v>
      </c>
      <c r="BG112" s="136">
        <v>1</v>
      </c>
      <c r="BH112" s="136">
        <v>1</v>
      </c>
      <c r="BI112" s="136">
        <v>1</v>
      </c>
      <c r="BJ112" s="136">
        <v>1</v>
      </c>
      <c r="BK112" s="136">
        <v>1</v>
      </c>
      <c r="BL112" s="136">
        <v>1</v>
      </c>
      <c r="BM112" s="136">
        <v>1</v>
      </c>
      <c r="BN112" s="136">
        <v>1</v>
      </c>
      <c r="BO112" s="136">
        <v>1</v>
      </c>
      <c r="BP112" s="136">
        <v>1</v>
      </c>
      <c r="BQ112" s="136">
        <v>1</v>
      </c>
      <c r="BR112" s="136">
        <v>1</v>
      </c>
      <c r="BS112" s="112">
        <f t="shared" si="59"/>
        <v>59</v>
      </c>
      <c r="BT112" s="113">
        <f t="shared" si="60"/>
        <v>93.650793650793645</v>
      </c>
      <c r="BU112" s="136">
        <v>1</v>
      </c>
      <c r="BV112" s="136">
        <v>0</v>
      </c>
      <c r="BW112" s="136">
        <v>1</v>
      </c>
      <c r="BX112" s="136">
        <v>1</v>
      </c>
      <c r="BY112" s="136">
        <v>1</v>
      </c>
      <c r="BZ112" s="136">
        <v>1</v>
      </c>
      <c r="CA112" s="111"/>
      <c r="CB112" s="137">
        <v>1</v>
      </c>
      <c r="CC112" s="137">
        <v>0</v>
      </c>
      <c r="CD112" s="137">
        <v>1</v>
      </c>
      <c r="CE112" s="137">
        <v>1</v>
      </c>
      <c r="CF112" s="137">
        <v>1</v>
      </c>
      <c r="CG112" s="137">
        <v>1</v>
      </c>
      <c r="CH112" s="111"/>
      <c r="CI112" s="116">
        <f t="shared" si="57"/>
        <v>10</v>
      </c>
      <c r="CJ112" s="113">
        <f t="shared" ref="CJ112:CJ136" si="61">CI112/($CH$3-2)*100</f>
        <v>83.333333333333343</v>
      </c>
      <c r="CK112" s="86"/>
    </row>
    <row r="113" spans="1:89" s="85" customFormat="1" ht="30" customHeight="1" x14ac:dyDescent="0.2">
      <c r="A113" s="81" t="s">
        <v>6557</v>
      </c>
      <c r="B113" s="81">
        <v>4</v>
      </c>
      <c r="C113" s="82" t="s">
        <v>274</v>
      </c>
      <c r="D113" s="136">
        <v>1</v>
      </c>
      <c r="E113" s="136">
        <v>1</v>
      </c>
      <c r="F113" s="136">
        <v>1</v>
      </c>
      <c r="G113" s="136">
        <v>1</v>
      </c>
      <c r="H113" s="136">
        <v>0</v>
      </c>
      <c r="I113" s="136">
        <v>0</v>
      </c>
      <c r="J113" s="136">
        <v>1</v>
      </c>
      <c r="K113" s="136">
        <v>0</v>
      </c>
      <c r="L113" s="136">
        <v>1</v>
      </c>
      <c r="M113" s="136">
        <v>1</v>
      </c>
      <c r="N113" s="111"/>
      <c r="O113" s="136">
        <v>1</v>
      </c>
      <c r="P113" s="136">
        <v>1</v>
      </c>
      <c r="Q113" s="111"/>
      <c r="R113" s="136">
        <v>1</v>
      </c>
      <c r="S113" s="136">
        <v>1</v>
      </c>
      <c r="T113" s="136">
        <v>0</v>
      </c>
      <c r="U113" s="136">
        <v>1</v>
      </c>
      <c r="V113" s="136">
        <v>1</v>
      </c>
      <c r="W113" s="136">
        <v>1</v>
      </c>
      <c r="X113" s="136">
        <v>1</v>
      </c>
      <c r="Y113" s="136">
        <v>1</v>
      </c>
      <c r="Z113" s="111"/>
      <c r="AA113" s="136">
        <v>1</v>
      </c>
      <c r="AB113" s="136">
        <v>1</v>
      </c>
      <c r="AC113" s="136">
        <v>1</v>
      </c>
      <c r="AD113" s="136">
        <v>1</v>
      </c>
      <c r="AE113" s="136">
        <v>1</v>
      </c>
      <c r="AF113" s="136">
        <v>1</v>
      </c>
      <c r="AG113" s="136">
        <v>1</v>
      </c>
      <c r="AH113" s="136">
        <v>1</v>
      </c>
      <c r="AI113" s="136">
        <v>1</v>
      </c>
      <c r="AJ113" s="136">
        <v>1</v>
      </c>
      <c r="AK113" s="136">
        <v>1</v>
      </c>
      <c r="AL113" s="136">
        <v>1</v>
      </c>
      <c r="AM113" s="136">
        <v>1</v>
      </c>
      <c r="AN113" s="136">
        <v>1</v>
      </c>
      <c r="AO113" s="136">
        <v>1</v>
      </c>
      <c r="AP113" s="136">
        <v>1</v>
      </c>
      <c r="AQ113" s="136">
        <v>1</v>
      </c>
      <c r="AR113" s="136">
        <v>1</v>
      </c>
      <c r="AS113" s="136">
        <v>1</v>
      </c>
      <c r="AT113" s="136">
        <v>1</v>
      </c>
      <c r="AU113" s="136">
        <v>1</v>
      </c>
      <c r="AV113" s="136">
        <v>1</v>
      </c>
      <c r="AW113" s="136">
        <v>1</v>
      </c>
      <c r="AX113" s="136">
        <v>1</v>
      </c>
      <c r="AY113" s="136">
        <v>1</v>
      </c>
      <c r="AZ113" s="136">
        <v>1</v>
      </c>
      <c r="BA113" s="136">
        <v>0</v>
      </c>
      <c r="BB113" s="136">
        <v>0</v>
      </c>
      <c r="BC113" s="136">
        <v>1</v>
      </c>
      <c r="BD113" s="111"/>
      <c r="BE113" s="136">
        <v>0</v>
      </c>
      <c r="BF113" s="136">
        <v>0</v>
      </c>
      <c r="BG113" s="136">
        <v>1</v>
      </c>
      <c r="BH113" s="136">
        <v>1</v>
      </c>
      <c r="BI113" s="136">
        <v>1</v>
      </c>
      <c r="BJ113" s="136">
        <v>1</v>
      </c>
      <c r="BK113" s="136">
        <v>1</v>
      </c>
      <c r="BL113" s="136">
        <v>1</v>
      </c>
      <c r="BM113" s="136">
        <v>1</v>
      </c>
      <c r="BN113" s="136">
        <v>1</v>
      </c>
      <c r="BO113" s="136">
        <v>1</v>
      </c>
      <c r="BP113" s="136">
        <v>1</v>
      </c>
      <c r="BQ113" s="136">
        <v>1</v>
      </c>
      <c r="BR113" s="136">
        <v>1</v>
      </c>
      <c r="BS113" s="112">
        <f t="shared" si="59"/>
        <v>55</v>
      </c>
      <c r="BT113" s="113">
        <f t="shared" si="60"/>
        <v>87.301587301587304</v>
      </c>
      <c r="BU113" s="136">
        <v>1</v>
      </c>
      <c r="BV113" s="136">
        <v>1</v>
      </c>
      <c r="BW113" s="136">
        <v>1</v>
      </c>
      <c r="BX113" s="136">
        <v>1</v>
      </c>
      <c r="BY113" s="136">
        <v>1</v>
      </c>
      <c r="BZ113" s="136">
        <v>1</v>
      </c>
      <c r="CA113" s="111"/>
      <c r="CB113" s="137">
        <v>0</v>
      </c>
      <c r="CC113" s="137">
        <v>1</v>
      </c>
      <c r="CD113" s="137">
        <v>1</v>
      </c>
      <c r="CE113" s="137">
        <v>1</v>
      </c>
      <c r="CF113" s="137">
        <v>1</v>
      </c>
      <c r="CG113" s="137">
        <v>1</v>
      </c>
      <c r="CH113" s="111"/>
      <c r="CI113" s="116">
        <f t="shared" si="57"/>
        <v>11</v>
      </c>
      <c r="CJ113" s="113">
        <f t="shared" si="61"/>
        <v>91.666666666666657</v>
      </c>
      <c r="CK113" s="86"/>
    </row>
    <row r="114" spans="1:89" s="85" customFormat="1" ht="30" customHeight="1" x14ac:dyDescent="0.2">
      <c r="A114" s="81" t="s">
        <v>6557</v>
      </c>
      <c r="B114" s="81">
        <v>5</v>
      </c>
      <c r="C114" s="82" t="s">
        <v>275</v>
      </c>
      <c r="D114" s="136">
        <v>1</v>
      </c>
      <c r="E114" s="136">
        <v>1</v>
      </c>
      <c r="F114" s="136">
        <v>1</v>
      </c>
      <c r="G114" s="136">
        <v>1</v>
      </c>
      <c r="H114" s="136">
        <v>1</v>
      </c>
      <c r="I114" s="136">
        <v>1</v>
      </c>
      <c r="J114" s="136">
        <v>1</v>
      </c>
      <c r="K114" s="136">
        <v>0</v>
      </c>
      <c r="L114" s="136">
        <v>1</v>
      </c>
      <c r="M114" s="136">
        <v>1</v>
      </c>
      <c r="N114" s="111"/>
      <c r="O114" s="136">
        <v>1</v>
      </c>
      <c r="P114" s="136">
        <v>1</v>
      </c>
      <c r="Q114" s="111"/>
      <c r="R114" s="136">
        <v>1</v>
      </c>
      <c r="S114" s="136">
        <v>1</v>
      </c>
      <c r="T114" s="136">
        <v>0</v>
      </c>
      <c r="U114" s="136">
        <v>1</v>
      </c>
      <c r="V114" s="136">
        <v>1</v>
      </c>
      <c r="W114" s="136">
        <v>1</v>
      </c>
      <c r="X114" s="136">
        <v>1</v>
      </c>
      <c r="Y114" s="136">
        <v>1</v>
      </c>
      <c r="Z114" s="111"/>
      <c r="AA114" s="136">
        <v>1</v>
      </c>
      <c r="AB114" s="136">
        <v>1</v>
      </c>
      <c r="AC114" s="136">
        <v>1</v>
      </c>
      <c r="AD114" s="136">
        <v>1</v>
      </c>
      <c r="AE114" s="136">
        <v>1</v>
      </c>
      <c r="AF114" s="136">
        <v>1</v>
      </c>
      <c r="AG114" s="136">
        <v>1</v>
      </c>
      <c r="AH114" s="136">
        <v>1</v>
      </c>
      <c r="AI114" s="136">
        <v>1</v>
      </c>
      <c r="AJ114" s="136">
        <v>1</v>
      </c>
      <c r="AK114" s="136">
        <v>1</v>
      </c>
      <c r="AL114" s="136">
        <v>1</v>
      </c>
      <c r="AM114" s="136">
        <v>1</v>
      </c>
      <c r="AN114" s="136">
        <v>1</v>
      </c>
      <c r="AO114" s="136">
        <v>1</v>
      </c>
      <c r="AP114" s="136">
        <v>0</v>
      </c>
      <c r="AQ114" s="136">
        <v>1</v>
      </c>
      <c r="AR114" s="136">
        <v>1</v>
      </c>
      <c r="AS114" s="136">
        <v>1</v>
      </c>
      <c r="AT114" s="136">
        <v>1</v>
      </c>
      <c r="AU114" s="136">
        <v>1</v>
      </c>
      <c r="AV114" s="136">
        <v>1</v>
      </c>
      <c r="AW114" s="136">
        <v>1</v>
      </c>
      <c r="AX114" s="136">
        <v>1</v>
      </c>
      <c r="AY114" s="136">
        <v>1</v>
      </c>
      <c r="AZ114" s="136">
        <v>0</v>
      </c>
      <c r="BA114" s="136">
        <v>0</v>
      </c>
      <c r="BB114" s="136">
        <v>0</v>
      </c>
      <c r="BC114" s="136">
        <v>0</v>
      </c>
      <c r="BD114" s="111"/>
      <c r="BE114" s="136">
        <v>0</v>
      </c>
      <c r="BF114" s="136">
        <v>1</v>
      </c>
      <c r="BG114" s="136">
        <v>1</v>
      </c>
      <c r="BH114" s="136">
        <v>1</v>
      </c>
      <c r="BI114" s="136">
        <v>1</v>
      </c>
      <c r="BJ114" s="136">
        <v>1</v>
      </c>
      <c r="BK114" s="136">
        <v>1</v>
      </c>
      <c r="BL114" s="136">
        <v>1</v>
      </c>
      <c r="BM114" s="136">
        <v>1</v>
      </c>
      <c r="BN114" s="136">
        <v>1</v>
      </c>
      <c r="BO114" s="136">
        <v>1</v>
      </c>
      <c r="BP114" s="136">
        <v>1</v>
      </c>
      <c r="BQ114" s="136">
        <v>1</v>
      </c>
      <c r="BR114" s="136">
        <v>1</v>
      </c>
      <c r="BS114" s="112">
        <f t="shared" si="59"/>
        <v>55</v>
      </c>
      <c r="BT114" s="113">
        <f t="shared" si="60"/>
        <v>87.301587301587304</v>
      </c>
      <c r="BU114" s="136">
        <v>1</v>
      </c>
      <c r="BV114" s="136">
        <v>1</v>
      </c>
      <c r="BW114" s="136">
        <v>1</v>
      </c>
      <c r="BX114" s="136">
        <v>1</v>
      </c>
      <c r="BY114" s="136">
        <v>1</v>
      </c>
      <c r="BZ114" s="136">
        <v>1</v>
      </c>
      <c r="CA114" s="111"/>
      <c r="CB114" s="137">
        <v>0</v>
      </c>
      <c r="CC114" s="137">
        <v>1</v>
      </c>
      <c r="CD114" s="137">
        <v>1</v>
      </c>
      <c r="CE114" s="137">
        <v>1</v>
      </c>
      <c r="CF114" s="137">
        <v>1</v>
      </c>
      <c r="CG114" s="137">
        <v>1</v>
      </c>
      <c r="CH114" s="111"/>
      <c r="CI114" s="116">
        <f t="shared" si="57"/>
        <v>11</v>
      </c>
      <c r="CJ114" s="113">
        <f t="shared" si="61"/>
        <v>91.666666666666657</v>
      </c>
      <c r="CK114" s="86"/>
    </row>
    <row r="115" spans="1:89" s="85" customFormat="1" ht="30" customHeight="1" x14ac:dyDescent="0.2">
      <c r="A115" s="81" t="s">
        <v>6557</v>
      </c>
      <c r="B115" s="81">
        <v>6</v>
      </c>
      <c r="C115" s="82" t="s">
        <v>276</v>
      </c>
      <c r="D115" s="136">
        <v>1</v>
      </c>
      <c r="E115" s="136">
        <v>1</v>
      </c>
      <c r="F115" s="136">
        <v>1</v>
      </c>
      <c r="G115" s="136">
        <v>1</v>
      </c>
      <c r="H115" s="136">
        <v>1</v>
      </c>
      <c r="I115" s="136">
        <v>1</v>
      </c>
      <c r="J115" s="136">
        <v>1</v>
      </c>
      <c r="K115" s="136">
        <v>1</v>
      </c>
      <c r="L115" s="136">
        <v>1</v>
      </c>
      <c r="M115" s="136">
        <v>1</v>
      </c>
      <c r="N115" s="111"/>
      <c r="O115" s="136">
        <v>1</v>
      </c>
      <c r="P115" s="136">
        <v>1</v>
      </c>
      <c r="Q115" s="111"/>
      <c r="R115" s="136">
        <v>1</v>
      </c>
      <c r="S115" s="136">
        <v>1</v>
      </c>
      <c r="T115" s="136">
        <v>1</v>
      </c>
      <c r="U115" s="136">
        <v>1</v>
      </c>
      <c r="V115" s="136">
        <v>1</v>
      </c>
      <c r="W115" s="136">
        <v>1</v>
      </c>
      <c r="X115" s="136">
        <v>1</v>
      </c>
      <c r="Y115" s="136">
        <v>1</v>
      </c>
      <c r="Z115" s="111"/>
      <c r="AA115" s="136">
        <v>1</v>
      </c>
      <c r="AB115" s="136">
        <v>1</v>
      </c>
      <c r="AC115" s="136">
        <v>1</v>
      </c>
      <c r="AD115" s="136">
        <v>1</v>
      </c>
      <c r="AE115" s="136">
        <v>1</v>
      </c>
      <c r="AF115" s="136">
        <v>1</v>
      </c>
      <c r="AG115" s="136">
        <v>1</v>
      </c>
      <c r="AH115" s="136">
        <v>1</v>
      </c>
      <c r="AI115" s="136">
        <v>1</v>
      </c>
      <c r="AJ115" s="136">
        <v>1</v>
      </c>
      <c r="AK115" s="136">
        <v>1</v>
      </c>
      <c r="AL115" s="136">
        <v>1</v>
      </c>
      <c r="AM115" s="136">
        <v>1</v>
      </c>
      <c r="AN115" s="136">
        <v>1</v>
      </c>
      <c r="AO115" s="136">
        <v>1</v>
      </c>
      <c r="AP115" s="136">
        <v>1</v>
      </c>
      <c r="AQ115" s="136">
        <v>1</v>
      </c>
      <c r="AR115" s="136">
        <v>1</v>
      </c>
      <c r="AS115" s="136">
        <v>1</v>
      </c>
      <c r="AT115" s="136">
        <v>1</v>
      </c>
      <c r="AU115" s="136">
        <v>1</v>
      </c>
      <c r="AV115" s="136">
        <v>1</v>
      </c>
      <c r="AW115" s="136">
        <v>1</v>
      </c>
      <c r="AX115" s="136">
        <v>1</v>
      </c>
      <c r="AY115" s="136">
        <v>1</v>
      </c>
      <c r="AZ115" s="136">
        <v>1</v>
      </c>
      <c r="BA115" s="136">
        <v>1</v>
      </c>
      <c r="BB115" s="136">
        <v>1</v>
      </c>
      <c r="BC115" s="136">
        <v>1</v>
      </c>
      <c r="BD115" s="111"/>
      <c r="BE115" s="136">
        <v>0</v>
      </c>
      <c r="BF115" s="136">
        <v>1</v>
      </c>
      <c r="BG115" s="136">
        <v>1</v>
      </c>
      <c r="BH115" s="136">
        <v>1</v>
      </c>
      <c r="BI115" s="136">
        <v>1</v>
      </c>
      <c r="BJ115" s="136">
        <v>1</v>
      </c>
      <c r="BK115" s="136">
        <v>1</v>
      </c>
      <c r="BL115" s="136">
        <v>1</v>
      </c>
      <c r="BM115" s="136">
        <v>1</v>
      </c>
      <c r="BN115" s="136">
        <v>1</v>
      </c>
      <c r="BO115" s="136">
        <v>1</v>
      </c>
      <c r="BP115" s="136">
        <v>1</v>
      </c>
      <c r="BQ115" s="136">
        <v>1</v>
      </c>
      <c r="BR115" s="136">
        <v>1</v>
      </c>
      <c r="BS115" s="112">
        <f t="shared" si="59"/>
        <v>62</v>
      </c>
      <c r="BT115" s="113">
        <f t="shared" si="60"/>
        <v>98.412698412698404</v>
      </c>
      <c r="BU115" s="136">
        <v>1</v>
      </c>
      <c r="BV115" s="136">
        <v>1</v>
      </c>
      <c r="BW115" s="136">
        <v>1</v>
      </c>
      <c r="BX115" s="136">
        <v>1</v>
      </c>
      <c r="BY115" s="136">
        <v>1</v>
      </c>
      <c r="BZ115" s="136">
        <v>1</v>
      </c>
      <c r="CA115" s="111"/>
      <c r="CB115" s="143">
        <v>0</v>
      </c>
      <c r="CC115" s="143">
        <v>0</v>
      </c>
      <c r="CD115" s="143">
        <v>0</v>
      </c>
      <c r="CE115" s="143">
        <v>0</v>
      </c>
      <c r="CF115" s="143">
        <v>0</v>
      </c>
      <c r="CG115" s="143">
        <v>0</v>
      </c>
      <c r="CH115" s="111"/>
      <c r="CI115" s="118">
        <f t="shared" ref="CI115" si="62">SUM(BU115:CH115)</f>
        <v>6</v>
      </c>
      <c r="CJ115" s="119">
        <f t="shared" ref="CJ115" si="63">CI115/($CH$3-8)*100</f>
        <v>100</v>
      </c>
      <c r="CK115" s="86"/>
    </row>
    <row r="116" spans="1:89" s="135" customFormat="1" ht="18" customHeight="1" x14ac:dyDescent="0.25">
      <c r="A116" s="83" t="s">
        <v>6557</v>
      </c>
      <c r="B116" s="83"/>
      <c r="C116" s="164" t="s">
        <v>6575</v>
      </c>
      <c r="D116" s="138"/>
      <c r="E116" s="138"/>
      <c r="F116" s="138"/>
      <c r="G116" s="138"/>
      <c r="H116" s="138"/>
      <c r="I116" s="138"/>
      <c r="J116" s="121"/>
      <c r="K116" s="138"/>
      <c r="L116" s="138"/>
      <c r="M116" s="138"/>
      <c r="N116" s="122"/>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38"/>
      <c r="AN116" s="138"/>
      <c r="AO116" s="138"/>
      <c r="AP116" s="138"/>
      <c r="AQ116" s="138"/>
      <c r="AR116" s="138"/>
      <c r="AS116" s="138"/>
      <c r="AT116" s="138"/>
      <c r="AU116" s="138"/>
      <c r="AV116" s="138"/>
      <c r="AW116" s="138"/>
      <c r="AX116" s="138"/>
      <c r="AY116" s="138"/>
      <c r="AZ116" s="138"/>
      <c r="BA116" s="138"/>
      <c r="BB116" s="138"/>
      <c r="BC116" s="138"/>
      <c r="BD116" s="138"/>
      <c r="BE116" s="138"/>
      <c r="BF116" s="138"/>
      <c r="BG116" s="138"/>
      <c r="BH116" s="138"/>
      <c r="BI116" s="138"/>
      <c r="BJ116" s="138"/>
      <c r="BK116" s="138"/>
      <c r="BL116" s="138"/>
      <c r="BM116" s="138"/>
      <c r="BN116" s="138"/>
      <c r="BO116" s="138"/>
      <c r="BP116" s="138"/>
      <c r="BQ116" s="138"/>
      <c r="BR116" s="138"/>
      <c r="BS116" s="124">
        <f>AVERAGE(BS110:BS115)</f>
        <v>57.666666666666664</v>
      </c>
      <c r="BT116" s="124">
        <f>AVERAGE(BT110:BT115)</f>
        <v>91.534391534391531</v>
      </c>
      <c r="BU116" s="138"/>
      <c r="BV116" s="138"/>
      <c r="BW116" s="138"/>
      <c r="BX116" s="138"/>
      <c r="BY116" s="138"/>
      <c r="BZ116" s="138"/>
      <c r="CA116" s="121"/>
      <c r="CB116" s="139"/>
      <c r="CC116" s="139"/>
      <c r="CD116" s="139"/>
      <c r="CE116" s="139"/>
      <c r="CF116" s="139"/>
      <c r="CG116" s="139"/>
      <c r="CH116" s="126"/>
      <c r="CI116" s="124">
        <f>AVERAGE(CI110:CI115)</f>
        <v>8.1666666666666661</v>
      </c>
      <c r="CJ116" s="124">
        <f>AVERAGE(CJ110:CJ115)</f>
        <v>91.666666666666671</v>
      </c>
      <c r="CK116" s="140"/>
    </row>
    <row r="117" spans="1:89" s="85" customFormat="1" ht="30" customHeight="1" x14ac:dyDescent="0.2">
      <c r="A117" s="81" t="s">
        <v>6559</v>
      </c>
      <c r="B117" s="81">
        <v>1</v>
      </c>
      <c r="C117" s="82" t="s">
        <v>277</v>
      </c>
      <c r="D117" s="136">
        <v>1</v>
      </c>
      <c r="E117" s="136">
        <v>1</v>
      </c>
      <c r="F117" s="136">
        <v>1</v>
      </c>
      <c r="G117" s="136">
        <v>1</v>
      </c>
      <c r="H117" s="136">
        <v>1</v>
      </c>
      <c r="I117" s="136">
        <v>1</v>
      </c>
      <c r="J117" s="136">
        <v>1</v>
      </c>
      <c r="K117" s="136">
        <v>1</v>
      </c>
      <c r="L117" s="136">
        <v>1</v>
      </c>
      <c r="M117" s="136">
        <v>1</v>
      </c>
      <c r="N117" s="111"/>
      <c r="O117" s="136">
        <v>1</v>
      </c>
      <c r="P117" s="136">
        <v>1</v>
      </c>
      <c r="Q117" s="111"/>
      <c r="R117" s="136">
        <v>1</v>
      </c>
      <c r="S117" s="136">
        <v>1</v>
      </c>
      <c r="T117" s="136">
        <v>0</v>
      </c>
      <c r="U117" s="136">
        <v>1</v>
      </c>
      <c r="V117" s="136">
        <v>1</v>
      </c>
      <c r="W117" s="136">
        <v>1</v>
      </c>
      <c r="X117" s="136">
        <v>1</v>
      </c>
      <c r="Y117" s="136">
        <v>1</v>
      </c>
      <c r="Z117" s="111"/>
      <c r="AA117" s="136">
        <v>1</v>
      </c>
      <c r="AB117" s="136">
        <v>1</v>
      </c>
      <c r="AC117" s="136">
        <v>1</v>
      </c>
      <c r="AD117" s="136">
        <v>1</v>
      </c>
      <c r="AE117" s="136">
        <v>1</v>
      </c>
      <c r="AF117" s="136">
        <v>1</v>
      </c>
      <c r="AG117" s="136">
        <v>1</v>
      </c>
      <c r="AH117" s="136">
        <v>1</v>
      </c>
      <c r="AI117" s="136">
        <v>1</v>
      </c>
      <c r="AJ117" s="136">
        <v>1</v>
      </c>
      <c r="AK117" s="136">
        <v>1</v>
      </c>
      <c r="AL117" s="136">
        <v>1</v>
      </c>
      <c r="AM117" s="136">
        <v>1</v>
      </c>
      <c r="AN117" s="136">
        <v>1</v>
      </c>
      <c r="AO117" s="136">
        <v>1</v>
      </c>
      <c r="AP117" s="136">
        <v>0</v>
      </c>
      <c r="AQ117" s="136">
        <v>1</v>
      </c>
      <c r="AR117" s="136">
        <v>1</v>
      </c>
      <c r="AS117" s="136">
        <v>1</v>
      </c>
      <c r="AT117" s="136">
        <v>1</v>
      </c>
      <c r="AU117" s="136">
        <v>1</v>
      </c>
      <c r="AV117" s="136">
        <v>1</v>
      </c>
      <c r="AW117" s="136">
        <v>1</v>
      </c>
      <c r="AX117" s="136">
        <v>1</v>
      </c>
      <c r="AY117" s="136">
        <v>1</v>
      </c>
      <c r="AZ117" s="136">
        <v>0</v>
      </c>
      <c r="BA117" s="136">
        <v>1</v>
      </c>
      <c r="BB117" s="136">
        <v>1</v>
      </c>
      <c r="BC117" s="136">
        <v>1</v>
      </c>
      <c r="BD117" s="111"/>
      <c r="BE117" s="136">
        <v>1</v>
      </c>
      <c r="BF117" s="136">
        <v>1</v>
      </c>
      <c r="BG117" s="136">
        <v>1</v>
      </c>
      <c r="BH117" s="136">
        <v>1</v>
      </c>
      <c r="BI117" s="136">
        <v>1</v>
      </c>
      <c r="BJ117" s="136">
        <v>1</v>
      </c>
      <c r="BK117" s="136">
        <v>1</v>
      </c>
      <c r="BL117" s="136">
        <v>1</v>
      </c>
      <c r="BM117" s="136">
        <v>1</v>
      </c>
      <c r="BN117" s="136">
        <v>1</v>
      </c>
      <c r="BO117" s="136">
        <v>1</v>
      </c>
      <c r="BP117" s="136">
        <v>1</v>
      </c>
      <c r="BQ117" s="136">
        <v>1</v>
      </c>
      <c r="BR117" s="136">
        <v>1</v>
      </c>
      <c r="BS117" s="112">
        <f>SUM(D117:BR117)</f>
        <v>60</v>
      </c>
      <c r="BT117" s="113">
        <f>BS117/($BR$3-4)*100</f>
        <v>95.238095238095227</v>
      </c>
      <c r="BU117" s="136">
        <v>1</v>
      </c>
      <c r="BV117" s="136">
        <v>1</v>
      </c>
      <c r="BW117" s="136">
        <v>1</v>
      </c>
      <c r="BX117" s="136">
        <v>1</v>
      </c>
      <c r="BY117" s="136">
        <v>1</v>
      </c>
      <c r="BZ117" s="136">
        <v>1</v>
      </c>
      <c r="CA117" s="111"/>
      <c r="CB117" s="130">
        <v>0</v>
      </c>
      <c r="CC117" s="130">
        <v>0</v>
      </c>
      <c r="CD117" s="130">
        <v>0</v>
      </c>
      <c r="CE117" s="130">
        <v>0</v>
      </c>
      <c r="CF117" s="130">
        <v>0</v>
      </c>
      <c r="CG117" s="130">
        <v>0</v>
      </c>
      <c r="CH117" s="130"/>
      <c r="CI117" s="118">
        <f t="shared" ref="CI117" si="64">SUM(BU117:CH117)</f>
        <v>6</v>
      </c>
      <c r="CJ117" s="119">
        <f t="shared" ref="CJ117" si="65">CI117/($CH$3-8)*100</f>
        <v>100</v>
      </c>
      <c r="CK117" s="86"/>
    </row>
    <row r="118" spans="1:89" s="85" customFormat="1" ht="30" customHeight="1" x14ac:dyDescent="0.2">
      <c r="A118" s="81" t="s">
        <v>6559</v>
      </c>
      <c r="B118" s="81">
        <v>2</v>
      </c>
      <c r="C118" s="82" t="s">
        <v>278</v>
      </c>
      <c r="D118" s="136">
        <v>1</v>
      </c>
      <c r="E118" s="136">
        <v>1</v>
      </c>
      <c r="F118" s="136">
        <v>1</v>
      </c>
      <c r="G118" s="136">
        <v>1</v>
      </c>
      <c r="H118" s="136">
        <v>1</v>
      </c>
      <c r="I118" s="136">
        <v>1</v>
      </c>
      <c r="J118" s="136">
        <v>1</v>
      </c>
      <c r="K118" s="136">
        <v>1</v>
      </c>
      <c r="L118" s="136">
        <v>1</v>
      </c>
      <c r="M118" s="136">
        <v>1</v>
      </c>
      <c r="N118" s="111"/>
      <c r="O118" s="136">
        <v>1</v>
      </c>
      <c r="P118" s="136">
        <v>1</v>
      </c>
      <c r="Q118" s="111"/>
      <c r="R118" s="136">
        <v>1</v>
      </c>
      <c r="S118" s="136">
        <v>1</v>
      </c>
      <c r="T118" s="136">
        <v>1</v>
      </c>
      <c r="U118" s="136">
        <v>1</v>
      </c>
      <c r="V118" s="136">
        <v>1</v>
      </c>
      <c r="W118" s="136">
        <v>1</v>
      </c>
      <c r="X118" s="136">
        <v>1</v>
      </c>
      <c r="Y118" s="136">
        <v>1</v>
      </c>
      <c r="Z118" s="111"/>
      <c r="AA118" s="136">
        <v>1</v>
      </c>
      <c r="AB118" s="136">
        <v>1</v>
      </c>
      <c r="AC118" s="136">
        <v>1</v>
      </c>
      <c r="AD118" s="136">
        <v>1</v>
      </c>
      <c r="AE118" s="136">
        <v>1</v>
      </c>
      <c r="AF118" s="136">
        <v>1</v>
      </c>
      <c r="AG118" s="136">
        <v>1</v>
      </c>
      <c r="AH118" s="136">
        <v>1</v>
      </c>
      <c r="AI118" s="136">
        <v>1</v>
      </c>
      <c r="AJ118" s="136">
        <v>1</v>
      </c>
      <c r="AK118" s="136">
        <v>1</v>
      </c>
      <c r="AL118" s="136">
        <v>1</v>
      </c>
      <c r="AM118" s="136">
        <v>1</v>
      </c>
      <c r="AN118" s="136">
        <v>1</v>
      </c>
      <c r="AO118" s="136">
        <v>1</v>
      </c>
      <c r="AP118" s="136">
        <v>0</v>
      </c>
      <c r="AQ118" s="136">
        <v>1</v>
      </c>
      <c r="AR118" s="136">
        <v>1</v>
      </c>
      <c r="AS118" s="136">
        <v>1</v>
      </c>
      <c r="AT118" s="136">
        <v>1</v>
      </c>
      <c r="AU118" s="136">
        <v>1</v>
      </c>
      <c r="AV118" s="136">
        <v>1</v>
      </c>
      <c r="AW118" s="136">
        <v>1</v>
      </c>
      <c r="AX118" s="136">
        <v>1</v>
      </c>
      <c r="AY118" s="136">
        <v>1</v>
      </c>
      <c r="AZ118" s="136">
        <v>0</v>
      </c>
      <c r="BA118" s="136">
        <v>1</v>
      </c>
      <c r="BB118" s="136">
        <v>1</v>
      </c>
      <c r="BC118" s="136">
        <v>1</v>
      </c>
      <c r="BD118" s="111"/>
      <c r="BE118" s="136">
        <v>1</v>
      </c>
      <c r="BF118" s="136">
        <v>0</v>
      </c>
      <c r="BG118" s="136">
        <v>1</v>
      </c>
      <c r="BH118" s="136">
        <v>1</v>
      </c>
      <c r="BI118" s="136">
        <v>1</v>
      </c>
      <c r="BJ118" s="136">
        <v>1</v>
      </c>
      <c r="BK118" s="136">
        <v>1</v>
      </c>
      <c r="BL118" s="136">
        <v>1</v>
      </c>
      <c r="BM118" s="136">
        <v>1</v>
      </c>
      <c r="BN118" s="136">
        <v>1</v>
      </c>
      <c r="BO118" s="136">
        <v>1</v>
      </c>
      <c r="BP118" s="136">
        <v>1</v>
      </c>
      <c r="BQ118" s="136">
        <v>1</v>
      </c>
      <c r="BR118" s="136">
        <v>1</v>
      </c>
      <c r="BS118" s="112">
        <f>SUM(D118:BR118)</f>
        <v>60</v>
      </c>
      <c r="BT118" s="113">
        <f>BS118/($BR$3-4)*100</f>
        <v>95.238095238095227</v>
      </c>
      <c r="BU118" s="136">
        <v>1</v>
      </c>
      <c r="BV118" s="136">
        <v>1</v>
      </c>
      <c r="BW118" s="136">
        <v>1</v>
      </c>
      <c r="BX118" s="136">
        <v>1</v>
      </c>
      <c r="BY118" s="136">
        <v>1</v>
      </c>
      <c r="BZ118" s="136">
        <v>1</v>
      </c>
      <c r="CA118" s="111"/>
      <c r="CB118" s="137">
        <v>1</v>
      </c>
      <c r="CC118" s="137">
        <v>1</v>
      </c>
      <c r="CD118" s="137">
        <v>1</v>
      </c>
      <c r="CE118" s="137">
        <v>1</v>
      </c>
      <c r="CF118" s="137">
        <v>1</v>
      </c>
      <c r="CG118" s="137">
        <v>1</v>
      </c>
      <c r="CH118" s="111"/>
      <c r="CI118" s="116">
        <f>SUM(BU118:CH118)</f>
        <v>12</v>
      </c>
      <c r="CJ118" s="113">
        <f>CI118/($CH$3-2)*100</f>
        <v>100</v>
      </c>
      <c r="CK118" s="86"/>
    </row>
    <row r="119" spans="1:89" s="85" customFormat="1" ht="30" customHeight="1" x14ac:dyDescent="0.2">
      <c r="A119" s="81" t="s">
        <v>6559</v>
      </c>
      <c r="B119" s="81">
        <v>3</v>
      </c>
      <c r="C119" s="82" t="s">
        <v>279</v>
      </c>
      <c r="D119" s="136">
        <v>1</v>
      </c>
      <c r="E119" s="136">
        <v>1</v>
      </c>
      <c r="F119" s="136">
        <v>1</v>
      </c>
      <c r="G119" s="136">
        <v>1</v>
      </c>
      <c r="H119" s="136">
        <v>1</v>
      </c>
      <c r="I119" s="136">
        <v>1</v>
      </c>
      <c r="J119" s="136">
        <v>1</v>
      </c>
      <c r="K119" s="136">
        <v>1</v>
      </c>
      <c r="L119" s="136">
        <v>1</v>
      </c>
      <c r="M119" s="136">
        <v>1</v>
      </c>
      <c r="N119" s="111"/>
      <c r="O119" s="136">
        <v>1</v>
      </c>
      <c r="P119" s="136">
        <v>1</v>
      </c>
      <c r="Q119" s="111"/>
      <c r="R119" s="136">
        <v>1</v>
      </c>
      <c r="S119" s="136">
        <v>1</v>
      </c>
      <c r="T119" s="136">
        <v>1</v>
      </c>
      <c r="U119" s="136">
        <v>1</v>
      </c>
      <c r="V119" s="136">
        <v>1</v>
      </c>
      <c r="W119" s="136">
        <v>1</v>
      </c>
      <c r="X119" s="136">
        <v>1</v>
      </c>
      <c r="Y119" s="136">
        <v>1</v>
      </c>
      <c r="Z119" s="111"/>
      <c r="AA119" s="136">
        <v>1</v>
      </c>
      <c r="AB119" s="136">
        <v>1</v>
      </c>
      <c r="AC119" s="136">
        <v>1</v>
      </c>
      <c r="AD119" s="136">
        <v>1</v>
      </c>
      <c r="AE119" s="136">
        <v>1</v>
      </c>
      <c r="AF119" s="136">
        <v>1</v>
      </c>
      <c r="AG119" s="136">
        <v>1</v>
      </c>
      <c r="AH119" s="136">
        <v>1</v>
      </c>
      <c r="AI119" s="136">
        <v>1</v>
      </c>
      <c r="AJ119" s="136">
        <v>1</v>
      </c>
      <c r="AK119" s="136">
        <v>1</v>
      </c>
      <c r="AL119" s="136">
        <v>1</v>
      </c>
      <c r="AM119" s="136">
        <v>1</v>
      </c>
      <c r="AN119" s="136">
        <v>1</v>
      </c>
      <c r="AO119" s="136">
        <v>1</v>
      </c>
      <c r="AP119" s="136">
        <v>1</v>
      </c>
      <c r="AQ119" s="136">
        <v>1</v>
      </c>
      <c r="AR119" s="136">
        <v>1</v>
      </c>
      <c r="AS119" s="136">
        <v>1</v>
      </c>
      <c r="AT119" s="136">
        <v>1</v>
      </c>
      <c r="AU119" s="136">
        <v>1</v>
      </c>
      <c r="AV119" s="136">
        <v>1</v>
      </c>
      <c r="AW119" s="136">
        <v>1</v>
      </c>
      <c r="AX119" s="136">
        <v>1</v>
      </c>
      <c r="AY119" s="136">
        <v>1</v>
      </c>
      <c r="AZ119" s="136">
        <v>1</v>
      </c>
      <c r="BA119" s="136">
        <v>1</v>
      </c>
      <c r="BB119" s="136">
        <v>1</v>
      </c>
      <c r="BC119" s="136">
        <v>1</v>
      </c>
      <c r="BD119" s="111"/>
      <c r="BE119" s="136">
        <v>1</v>
      </c>
      <c r="BF119" s="136">
        <v>1</v>
      </c>
      <c r="BG119" s="136">
        <v>1</v>
      </c>
      <c r="BH119" s="136">
        <v>1</v>
      </c>
      <c r="BI119" s="136">
        <v>1</v>
      </c>
      <c r="BJ119" s="136">
        <v>1</v>
      </c>
      <c r="BK119" s="136">
        <v>1</v>
      </c>
      <c r="BL119" s="136">
        <v>1</v>
      </c>
      <c r="BM119" s="136">
        <v>1</v>
      </c>
      <c r="BN119" s="136">
        <v>1</v>
      </c>
      <c r="BO119" s="136">
        <v>1</v>
      </c>
      <c r="BP119" s="136">
        <v>1</v>
      </c>
      <c r="BQ119" s="136">
        <v>1</v>
      </c>
      <c r="BR119" s="136">
        <v>1</v>
      </c>
      <c r="BS119" s="112">
        <f t="shared" ref="BS119:BS129" si="66">SUM(D119:BR119)</f>
        <v>63</v>
      </c>
      <c r="BT119" s="113">
        <f>BS119/($BR$3-4)*100</f>
        <v>100</v>
      </c>
      <c r="BU119" s="136">
        <v>1</v>
      </c>
      <c r="BV119" s="136">
        <v>1</v>
      </c>
      <c r="BW119" s="136">
        <v>1</v>
      </c>
      <c r="BX119" s="136">
        <v>1</v>
      </c>
      <c r="BY119" s="136">
        <v>1</v>
      </c>
      <c r="BZ119" s="136">
        <v>1</v>
      </c>
      <c r="CA119" s="111"/>
      <c r="CB119" s="137">
        <v>0</v>
      </c>
      <c r="CC119" s="137">
        <v>1</v>
      </c>
      <c r="CD119" s="137">
        <v>1</v>
      </c>
      <c r="CE119" s="137">
        <v>1</v>
      </c>
      <c r="CF119" s="137">
        <v>1</v>
      </c>
      <c r="CG119" s="137">
        <v>1</v>
      </c>
      <c r="CH119" s="111"/>
      <c r="CI119" s="116">
        <f t="shared" ref="CI119:CI129" si="67">SUM(BU119:CH119)</f>
        <v>11</v>
      </c>
      <c r="CJ119" s="113">
        <f t="shared" si="61"/>
        <v>91.666666666666657</v>
      </c>
      <c r="CK119" s="86"/>
    </row>
    <row r="120" spans="1:89" s="85" customFormat="1" ht="30" customHeight="1" x14ac:dyDescent="0.2">
      <c r="A120" s="81" t="s">
        <v>6559</v>
      </c>
      <c r="B120" s="81">
        <v>4</v>
      </c>
      <c r="C120" s="82" t="s">
        <v>280</v>
      </c>
      <c r="D120" s="136">
        <v>1</v>
      </c>
      <c r="E120" s="136">
        <v>1</v>
      </c>
      <c r="F120" s="136">
        <v>1</v>
      </c>
      <c r="G120" s="136">
        <v>1</v>
      </c>
      <c r="H120" s="136">
        <v>1</v>
      </c>
      <c r="I120" s="136">
        <v>1</v>
      </c>
      <c r="J120" s="136">
        <v>1</v>
      </c>
      <c r="K120" s="136">
        <v>1</v>
      </c>
      <c r="L120" s="136">
        <v>1</v>
      </c>
      <c r="M120" s="136">
        <v>1</v>
      </c>
      <c r="N120" s="111"/>
      <c r="O120" s="136">
        <v>1</v>
      </c>
      <c r="P120" s="136">
        <v>1</v>
      </c>
      <c r="Q120" s="111"/>
      <c r="R120" s="136">
        <v>1</v>
      </c>
      <c r="S120" s="136">
        <v>1</v>
      </c>
      <c r="T120" s="136">
        <v>0</v>
      </c>
      <c r="U120" s="136">
        <v>1</v>
      </c>
      <c r="V120" s="136">
        <v>1</v>
      </c>
      <c r="W120" s="136">
        <v>1</v>
      </c>
      <c r="X120" s="136">
        <v>1</v>
      </c>
      <c r="Y120" s="136">
        <v>1</v>
      </c>
      <c r="Z120" s="111"/>
      <c r="AA120" s="136">
        <v>1</v>
      </c>
      <c r="AB120" s="136">
        <v>0</v>
      </c>
      <c r="AC120" s="136">
        <v>1</v>
      </c>
      <c r="AD120" s="136">
        <v>1</v>
      </c>
      <c r="AE120" s="136">
        <v>1</v>
      </c>
      <c r="AF120" s="136">
        <v>1</v>
      </c>
      <c r="AG120" s="136">
        <v>1</v>
      </c>
      <c r="AH120" s="136">
        <v>1</v>
      </c>
      <c r="AI120" s="136">
        <v>1</v>
      </c>
      <c r="AJ120" s="136">
        <v>1</v>
      </c>
      <c r="AK120" s="136">
        <v>1</v>
      </c>
      <c r="AL120" s="136">
        <v>1</v>
      </c>
      <c r="AM120" s="136">
        <v>1</v>
      </c>
      <c r="AN120" s="136">
        <v>1</v>
      </c>
      <c r="AO120" s="136">
        <v>1</v>
      </c>
      <c r="AP120" s="136">
        <v>1</v>
      </c>
      <c r="AQ120" s="136">
        <v>1</v>
      </c>
      <c r="AR120" s="136">
        <v>1</v>
      </c>
      <c r="AS120" s="136">
        <v>1</v>
      </c>
      <c r="AT120" s="136">
        <v>1</v>
      </c>
      <c r="AU120" s="136">
        <v>1</v>
      </c>
      <c r="AV120" s="136">
        <v>1</v>
      </c>
      <c r="AW120" s="136">
        <v>1</v>
      </c>
      <c r="AX120" s="136">
        <v>1</v>
      </c>
      <c r="AY120" s="136">
        <v>1</v>
      </c>
      <c r="AZ120" s="136">
        <v>0</v>
      </c>
      <c r="BA120" s="136">
        <v>1</v>
      </c>
      <c r="BB120" s="136">
        <v>1</v>
      </c>
      <c r="BC120" s="136">
        <v>1</v>
      </c>
      <c r="BD120" s="111"/>
      <c r="BE120" s="136">
        <v>1</v>
      </c>
      <c r="BF120" s="136">
        <v>1</v>
      </c>
      <c r="BG120" s="136">
        <v>1</v>
      </c>
      <c r="BH120" s="136">
        <v>1</v>
      </c>
      <c r="BI120" s="136">
        <v>1</v>
      </c>
      <c r="BJ120" s="136">
        <v>1</v>
      </c>
      <c r="BK120" s="136">
        <v>1</v>
      </c>
      <c r="BL120" s="136">
        <v>1</v>
      </c>
      <c r="BM120" s="136">
        <v>1</v>
      </c>
      <c r="BN120" s="136">
        <v>1</v>
      </c>
      <c r="BO120" s="136">
        <v>1</v>
      </c>
      <c r="BP120" s="136">
        <v>1</v>
      </c>
      <c r="BQ120" s="136">
        <v>1</v>
      </c>
      <c r="BR120" s="136">
        <v>1</v>
      </c>
      <c r="BS120" s="112">
        <f t="shared" si="66"/>
        <v>60</v>
      </c>
      <c r="BT120" s="113">
        <f t="shared" ref="BT120:BT129" si="68">BS120/($BR$3-4)*100</f>
        <v>95.238095238095227</v>
      </c>
      <c r="BU120" s="136">
        <v>1</v>
      </c>
      <c r="BV120" s="136">
        <v>1</v>
      </c>
      <c r="BW120" s="136">
        <v>1</v>
      </c>
      <c r="BX120" s="136">
        <v>1</v>
      </c>
      <c r="BY120" s="136">
        <v>1</v>
      </c>
      <c r="BZ120" s="136">
        <v>1</v>
      </c>
      <c r="CA120" s="111"/>
      <c r="CB120" s="137">
        <v>0</v>
      </c>
      <c r="CC120" s="137">
        <v>1</v>
      </c>
      <c r="CD120" s="137">
        <v>1</v>
      </c>
      <c r="CE120" s="137">
        <v>1</v>
      </c>
      <c r="CF120" s="137">
        <v>1</v>
      </c>
      <c r="CG120" s="137">
        <v>1</v>
      </c>
      <c r="CH120" s="111"/>
      <c r="CI120" s="116">
        <f t="shared" si="67"/>
        <v>11</v>
      </c>
      <c r="CJ120" s="113">
        <f t="shared" si="61"/>
        <v>91.666666666666657</v>
      </c>
      <c r="CK120" s="86"/>
    </row>
    <row r="121" spans="1:89" s="85" customFormat="1" ht="30" customHeight="1" x14ac:dyDescent="0.2">
      <c r="A121" s="81" t="s">
        <v>6559</v>
      </c>
      <c r="B121" s="81">
        <v>5</v>
      </c>
      <c r="C121" s="82" t="s">
        <v>281</v>
      </c>
      <c r="D121" s="136">
        <v>1</v>
      </c>
      <c r="E121" s="136">
        <v>1</v>
      </c>
      <c r="F121" s="136">
        <v>1</v>
      </c>
      <c r="G121" s="136">
        <v>1</v>
      </c>
      <c r="H121" s="136">
        <v>1</v>
      </c>
      <c r="I121" s="136">
        <v>0</v>
      </c>
      <c r="J121" s="136">
        <v>1</v>
      </c>
      <c r="K121" s="136">
        <v>0</v>
      </c>
      <c r="L121" s="136">
        <v>1</v>
      </c>
      <c r="M121" s="136">
        <v>1</v>
      </c>
      <c r="N121" s="111"/>
      <c r="O121" s="136">
        <v>1</v>
      </c>
      <c r="P121" s="136">
        <v>1</v>
      </c>
      <c r="Q121" s="111"/>
      <c r="R121" s="136">
        <v>1</v>
      </c>
      <c r="S121" s="136">
        <v>1</v>
      </c>
      <c r="T121" s="136">
        <v>0</v>
      </c>
      <c r="U121" s="136">
        <v>1</v>
      </c>
      <c r="V121" s="136">
        <v>1</v>
      </c>
      <c r="W121" s="136">
        <v>1</v>
      </c>
      <c r="X121" s="136">
        <v>1</v>
      </c>
      <c r="Y121" s="136">
        <v>1</v>
      </c>
      <c r="Z121" s="111"/>
      <c r="AA121" s="136">
        <v>1</v>
      </c>
      <c r="AB121" s="136">
        <v>1</v>
      </c>
      <c r="AC121" s="136">
        <v>1</v>
      </c>
      <c r="AD121" s="136">
        <v>1</v>
      </c>
      <c r="AE121" s="136">
        <v>1</v>
      </c>
      <c r="AF121" s="136">
        <v>1</v>
      </c>
      <c r="AG121" s="136">
        <v>1</v>
      </c>
      <c r="AH121" s="136">
        <v>0</v>
      </c>
      <c r="AI121" s="136">
        <v>1</v>
      </c>
      <c r="AJ121" s="136">
        <v>1</v>
      </c>
      <c r="AK121" s="136">
        <v>1</v>
      </c>
      <c r="AL121" s="136">
        <v>1</v>
      </c>
      <c r="AM121" s="136">
        <v>1</v>
      </c>
      <c r="AN121" s="136">
        <v>1</v>
      </c>
      <c r="AO121" s="136">
        <v>1</v>
      </c>
      <c r="AP121" s="136">
        <v>1</v>
      </c>
      <c r="AQ121" s="136">
        <v>1</v>
      </c>
      <c r="AR121" s="136">
        <v>1</v>
      </c>
      <c r="AS121" s="136">
        <v>1</v>
      </c>
      <c r="AT121" s="136">
        <v>1</v>
      </c>
      <c r="AU121" s="136">
        <v>1</v>
      </c>
      <c r="AV121" s="136">
        <v>1</v>
      </c>
      <c r="AW121" s="136">
        <v>1</v>
      </c>
      <c r="AX121" s="136">
        <v>1</v>
      </c>
      <c r="AY121" s="136">
        <v>1</v>
      </c>
      <c r="AZ121" s="136">
        <v>0</v>
      </c>
      <c r="BA121" s="136">
        <v>0</v>
      </c>
      <c r="BB121" s="136">
        <v>0</v>
      </c>
      <c r="BC121" s="136">
        <v>0</v>
      </c>
      <c r="BD121" s="111"/>
      <c r="BE121" s="136">
        <v>0</v>
      </c>
      <c r="BF121" s="136">
        <v>1</v>
      </c>
      <c r="BG121" s="136">
        <v>1</v>
      </c>
      <c r="BH121" s="136">
        <v>1</v>
      </c>
      <c r="BI121" s="136">
        <v>1</v>
      </c>
      <c r="BJ121" s="136">
        <v>1</v>
      </c>
      <c r="BK121" s="136">
        <v>1</v>
      </c>
      <c r="BL121" s="136">
        <v>1</v>
      </c>
      <c r="BM121" s="136">
        <v>1</v>
      </c>
      <c r="BN121" s="136">
        <v>1</v>
      </c>
      <c r="BO121" s="136">
        <v>1</v>
      </c>
      <c r="BP121" s="136">
        <v>1</v>
      </c>
      <c r="BQ121" s="136">
        <v>1</v>
      </c>
      <c r="BR121" s="136">
        <v>1</v>
      </c>
      <c r="BS121" s="112">
        <f t="shared" si="66"/>
        <v>54</v>
      </c>
      <c r="BT121" s="113">
        <f t="shared" si="68"/>
        <v>85.714285714285708</v>
      </c>
      <c r="BU121" s="136">
        <v>1</v>
      </c>
      <c r="BV121" s="136">
        <v>1</v>
      </c>
      <c r="BW121" s="136">
        <v>1</v>
      </c>
      <c r="BX121" s="136">
        <v>1</v>
      </c>
      <c r="BY121" s="136">
        <v>1</v>
      </c>
      <c r="BZ121" s="136">
        <v>1</v>
      </c>
      <c r="CA121" s="111"/>
      <c r="CB121" s="137">
        <v>0</v>
      </c>
      <c r="CC121" s="137">
        <v>1</v>
      </c>
      <c r="CD121" s="137">
        <v>1</v>
      </c>
      <c r="CE121" s="137">
        <v>1</v>
      </c>
      <c r="CF121" s="137">
        <v>1</v>
      </c>
      <c r="CG121" s="137">
        <v>1</v>
      </c>
      <c r="CH121" s="111"/>
      <c r="CI121" s="116">
        <f t="shared" si="67"/>
        <v>11</v>
      </c>
      <c r="CJ121" s="113">
        <f t="shared" si="61"/>
        <v>91.666666666666657</v>
      </c>
      <c r="CK121" s="86"/>
    </row>
    <row r="122" spans="1:89" s="85" customFormat="1" ht="30" customHeight="1" x14ac:dyDescent="0.2">
      <c r="A122" s="81" t="s">
        <v>6559</v>
      </c>
      <c r="B122" s="81">
        <v>6</v>
      </c>
      <c r="C122" s="82" t="s">
        <v>282</v>
      </c>
      <c r="D122" s="136">
        <v>1</v>
      </c>
      <c r="E122" s="136">
        <v>1</v>
      </c>
      <c r="F122" s="136">
        <v>1</v>
      </c>
      <c r="G122" s="136">
        <v>1</v>
      </c>
      <c r="H122" s="136">
        <v>1</v>
      </c>
      <c r="I122" s="136">
        <v>1</v>
      </c>
      <c r="J122" s="136">
        <v>1</v>
      </c>
      <c r="K122" s="136">
        <v>0</v>
      </c>
      <c r="L122" s="136">
        <v>1</v>
      </c>
      <c r="M122" s="136">
        <v>1</v>
      </c>
      <c r="N122" s="111"/>
      <c r="O122" s="136">
        <v>1</v>
      </c>
      <c r="P122" s="136">
        <v>1</v>
      </c>
      <c r="Q122" s="111"/>
      <c r="R122" s="136">
        <v>1</v>
      </c>
      <c r="S122" s="136">
        <v>1</v>
      </c>
      <c r="T122" s="136">
        <v>0</v>
      </c>
      <c r="U122" s="136">
        <v>1</v>
      </c>
      <c r="V122" s="136">
        <v>1</v>
      </c>
      <c r="W122" s="136">
        <v>1</v>
      </c>
      <c r="X122" s="136">
        <v>1</v>
      </c>
      <c r="Y122" s="136">
        <v>1</v>
      </c>
      <c r="Z122" s="111"/>
      <c r="AA122" s="136">
        <v>0</v>
      </c>
      <c r="AB122" s="136">
        <v>0</v>
      </c>
      <c r="AC122" s="136">
        <v>1</v>
      </c>
      <c r="AD122" s="136">
        <v>1</v>
      </c>
      <c r="AE122" s="136">
        <v>1</v>
      </c>
      <c r="AF122" s="136">
        <v>1</v>
      </c>
      <c r="AG122" s="136">
        <v>1</v>
      </c>
      <c r="AH122" s="136">
        <v>1</v>
      </c>
      <c r="AI122" s="136">
        <v>1</v>
      </c>
      <c r="AJ122" s="136">
        <v>1</v>
      </c>
      <c r="AK122" s="136">
        <v>1</v>
      </c>
      <c r="AL122" s="136">
        <v>1</v>
      </c>
      <c r="AM122" s="136">
        <v>1</v>
      </c>
      <c r="AN122" s="136">
        <v>1</v>
      </c>
      <c r="AO122" s="136">
        <v>1</v>
      </c>
      <c r="AP122" s="136">
        <v>1</v>
      </c>
      <c r="AQ122" s="136">
        <v>1</v>
      </c>
      <c r="AR122" s="136">
        <v>1</v>
      </c>
      <c r="AS122" s="136">
        <v>1</v>
      </c>
      <c r="AT122" s="136">
        <v>1</v>
      </c>
      <c r="AU122" s="136">
        <v>1</v>
      </c>
      <c r="AV122" s="136">
        <v>1</v>
      </c>
      <c r="AW122" s="136">
        <v>1</v>
      </c>
      <c r="AX122" s="136">
        <v>1</v>
      </c>
      <c r="AY122" s="136">
        <v>1</v>
      </c>
      <c r="AZ122" s="136">
        <v>0</v>
      </c>
      <c r="BA122" s="136">
        <v>1</v>
      </c>
      <c r="BB122" s="136">
        <v>1</v>
      </c>
      <c r="BC122" s="136">
        <v>1</v>
      </c>
      <c r="BD122" s="111"/>
      <c r="BE122" s="136">
        <v>1</v>
      </c>
      <c r="BF122" s="136">
        <v>0</v>
      </c>
      <c r="BG122" s="136">
        <v>1</v>
      </c>
      <c r="BH122" s="136">
        <v>1</v>
      </c>
      <c r="BI122" s="136">
        <v>1</v>
      </c>
      <c r="BJ122" s="136">
        <v>1</v>
      </c>
      <c r="BK122" s="136">
        <v>1</v>
      </c>
      <c r="BL122" s="136">
        <v>1</v>
      </c>
      <c r="BM122" s="136">
        <v>1</v>
      </c>
      <c r="BN122" s="136">
        <v>1</v>
      </c>
      <c r="BO122" s="136">
        <v>1</v>
      </c>
      <c r="BP122" s="136">
        <v>1</v>
      </c>
      <c r="BQ122" s="136">
        <v>1</v>
      </c>
      <c r="BR122" s="136">
        <v>1</v>
      </c>
      <c r="BS122" s="112">
        <f t="shared" si="66"/>
        <v>57</v>
      </c>
      <c r="BT122" s="113">
        <f t="shared" si="68"/>
        <v>90.476190476190482</v>
      </c>
      <c r="BU122" s="136">
        <v>1</v>
      </c>
      <c r="BV122" s="136">
        <v>1</v>
      </c>
      <c r="BW122" s="136">
        <v>1</v>
      </c>
      <c r="BX122" s="136">
        <v>1</v>
      </c>
      <c r="BY122" s="136">
        <v>1</v>
      </c>
      <c r="BZ122" s="136">
        <v>1</v>
      </c>
      <c r="CA122" s="111"/>
      <c r="CB122" s="137">
        <v>0</v>
      </c>
      <c r="CC122" s="137">
        <v>1</v>
      </c>
      <c r="CD122" s="137">
        <v>1</v>
      </c>
      <c r="CE122" s="137">
        <v>1</v>
      </c>
      <c r="CF122" s="137">
        <v>1</v>
      </c>
      <c r="CG122" s="137">
        <v>1</v>
      </c>
      <c r="CH122" s="111"/>
      <c r="CI122" s="116">
        <f t="shared" si="67"/>
        <v>11</v>
      </c>
      <c r="CJ122" s="113">
        <f t="shared" si="61"/>
        <v>91.666666666666657</v>
      </c>
      <c r="CK122" s="86"/>
    </row>
    <row r="123" spans="1:89" s="85" customFormat="1" ht="30" customHeight="1" x14ac:dyDescent="0.2">
      <c r="A123" s="81" t="s">
        <v>6559</v>
      </c>
      <c r="B123" s="81">
        <v>7</v>
      </c>
      <c r="C123" s="82" t="s">
        <v>283</v>
      </c>
      <c r="D123" s="136">
        <v>1</v>
      </c>
      <c r="E123" s="136">
        <v>1</v>
      </c>
      <c r="F123" s="136">
        <v>1</v>
      </c>
      <c r="G123" s="136">
        <v>1</v>
      </c>
      <c r="H123" s="136">
        <v>1</v>
      </c>
      <c r="I123" s="136">
        <v>1</v>
      </c>
      <c r="J123" s="136">
        <v>1</v>
      </c>
      <c r="K123" s="136">
        <v>0</v>
      </c>
      <c r="L123" s="136">
        <v>1</v>
      </c>
      <c r="M123" s="136">
        <v>1</v>
      </c>
      <c r="N123" s="111"/>
      <c r="O123" s="136">
        <v>1</v>
      </c>
      <c r="P123" s="136">
        <v>1</v>
      </c>
      <c r="Q123" s="111"/>
      <c r="R123" s="136">
        <v>1</v>
      </c>
      <c r="S123" s="136">
        <v>1</v>
      </c>
      <c r="T123" s="136">
        <v>0</v>
      </c>
      <c r="U123" s="136">
        <v>1</v>
      </c>
      <c r="V123" s="136">
        <v>1</v>
      </c>
      <c r="W123" s="136">
        <v>1</v>
      </c>
      <c r="X123" s="136">
        <v>1</v>
      </c>
      <c r="Y123" s="136">
        <v>1</v>
      </c>
      <c r="Z123" s="111"/>
      <c r="AA123" s="136">
        <v>1</v>
      </c>
      <c r="AB123" s="136">
        <v>1</v>
      </c>
      <c r="AC123" s="136">
        <v>1</v>
      </c>
      <c r="AD123" s="136">
        <v>1</v>
      </c>
      <c r="AE123" s="136">
        <v>1</v>
      </c>
      <c r="AF123" s="136">
        <v>1</v>
      </c>
      <c r="AG123" s="136">
        <v>1</v>
      </c>
      <c r="AH123" s="136">
        <v>1</v>
      </c>
      <c r="AI123" s="136">
        <v>1</v>
      </c>
      <c r="AJ123" s="136">
        <v>1</v>
      </c>
      <c r="AK123" s="136">
        <v>1</v>
      </c>
      <c r="AL123" s="136">
        <v>1</v>
      </c>
      <c r="AM123" s="136">
        <v>1</v>
      </c>
      <c r="AN123" s="136">
        <v>1</v>
      </c>
      <c r="AO123" s="136">
        <v>1</v>
      </c>
      <c r="AP123" s="136">
        <v>1</v>
      </c>
      <c r="AQ123" s="136">
        <v>1</v>
      </c>
      <c r="AR123" s="136">
        <v>1</v>
      </c>
      <c r="AS123" s="136">
        <v>1</v>
      </c>
      <c r="AT123" s="136">
        <v>1</v>
      </c>
      <c r="AU123" s="136">
        <v>1</v>
      </c>
      <c r="AV123" s="136">
        <v>1</v>
      </c>
      <c r="AW123" s="136">
        <v>1</v>
      </c>
      <c r="AX123" s="136">
        <v>1</v>
      </c>
      <c r="AY123" s="136">
        <v>1</v>
      </c>
      <c r="AZ123" s="136">
        <v>0</v>
      </c>
      <c r="BA123" s="136">
        <v>1</v>
      </c>
      <c r="BB123" s="136">
        <v>1</v>
      </c>
      <c r="BC123" s="136">
        <v>1</v>
      </c>
      <c r="BD123" s="111"/>
      <c r="BE123" s="136">
        <v>1</v>
      </c>
      <c r="BF123" s="136">
        <v>0</v>
      </c>
      <c r="BG123" s="136">
        <v>1</v>
      </c>
      <c r="BH123" s="136">
        <v>1</v>
      </c>
      <c r="BI123" s="136">
        <v>1</v>
      </c>
      <c r="BJ123" s="136">
        <v>1</v>
      </c>
      <c r="BK123" s="136">
        <v>1</v>
      </c>
      <c r="BL123" s="136">
        <v>1</v>
      </c>
      <c r="BM123" s="136">
        <v>1</v>
      </c>
      <c r="BN123" s="136">
        <v>1</v>
      </c>
      <c r="BO123" s="136">
        <v>1</v>
      </c>
      <c r="BP123" s="136">
        <v>1</v>
      </c>
      <c r="BQ123" s="136">
        <v>1</v>
      </c>
      <c r="BR123" s="136">
        <v>1</v>
      </c>
      <c r="BS123" s="112">
        <f t="shared" si="66"/>
        <v>59</v>
      </c>
      <c r="BT123" s="113">
        <f t="shared" si="68"/>
        <v>93.650793650793645</v>
      </c>
      <c r="BU123" s="136">
        <v>1</v>
      </c>
      <c r="BV123" s="136">
        <v>1</v>
      </c>
      <c r="BW123" s="136">
        <v>1</v>
      </c>
      <c r="BX123" s="136">
        <v>1</v>
      </c>
      <c r="BY123" s="136">
        <v>1</v>
      </c>
      <c r="BZ123" s="136">
        <v>1</v>
      </c>
      <c r="CA123" s="111"/>
      <c r="CB123" s="134">
        <v>1</v>
      </c>
      <c r="CC123" s="134">
        <v>0</v>
      </c>
      <c r="CD123" s="137">
        <v>1</v>
      </c>
      <c r="CE123" s="137">
        <v>1</v>
      </c>
      <c r="CF123" s="137">
        <v>1</v>
      </c>
      <c r="CG123" s="134">
        <v>1</v>
      </c>
      <c r="CH123" s="130"/>
      <c r="CI123" s="116">
        <f t="shared" si="67"/>
        <v>11</v>
      </c>
      <c r="CJ123" s="113">
        <f t="shared" si="61"/>
        <v>91.666666666666657</v>
      </c>
      <c r="CK123" s="86"/>
    </row>
    <row r="124" spans="1:89" s="85" customFormat="1" ht="30" customHeight="1" x14ac:dyDescent="0.2">
      <c r="A124" s="81" t="s">
        <v>6559</v>
      </c>
      <c r="B124" s="81">
        <v>8</v>
      </c>
      <c r="C124" s="82" t="s">
        <v>284</v>
      </c>
      <c r="D124" s="136">
        <v>1</v>
      </c>
      <c r="E124" s="136">
        <v>1</v>
      </c>
      <c r="F124" s="136">
        <v>1</v>
      </c>
      <c r="G124" s="136">
        <v>1</v>
      </c>
      <c r="H124" s="136">
        <v>1</v>
      </c>
      <c r="I124" s="136">
        <v>1</v>
      </c>
      <c r="J124" s="136">
        <v>1</v>
      </c>
      <c r="K124" s="136">
        <v>1</v>
      </c>
      <c r="L124" s="136">
        <v>1</v>
      </c>
      <c r="M124" s="136">
        <v>1</v>
      </c>
      <c r="N124" s="111"/>
      <c r="O124" s="136">
        <v>1</v>
      </c>
      <c r="P124" s="136">
        <v>1</v>
      </c>
      <c r="Q124" s="111"/>
      <c r="R124" s="136">
        <v>1</v>
      </c>
      <c r="S124" s="136">
        <v>1</v>
      </c>
      <c r="T124" s="136">
        <v>1</v>
      </c>
      <c r="U124" s="136">
        <v>1</v>
      </c>
      <c r="V124" s="136">
        <v>1</v>
      </c>
      <c r="W124" s="136">
        <v>1</v>
      </c>
      <c r="X124" s="136">
        <v>1</v>
      </c>
      <c r="Y124" s="136">
        <v>1</v>
      </c>
      <c r="Z124" s="111"/>
      <c r="AA124" s="136">
        <v>1</v>
      </c>
      <c r="AB124" s="136">
        <v>1</v>
      </c>
      <c r="AC124" s="136">
        <v>1</v>
      </c>
      <c r="AD124" s="136">
        <v>1</v>
      </c>
      <c r="AE124" s="136">
        <v>1</v>
      </c>
      <c r="AF124" s="136">
        <v>1</v>
      </c>
      <c r="AG124" s="136">
        <v>1</v>
      </c>
      <c r="AH124" s="136">
        <v>1</v>
      </c>
      <c r="AI124" s="136">
        <v>1</v>
      </c>
      <c r="AJ124" s="136">
        <v>1</v>
      </c>
      <c r="AK124" s="136">
        <v>1</v>
      </c>
      <c r="AL124" s="136">
        <v>1</v>
      </c>
      <c r="AM124" s="136">
        <v>1</v>
      </c>
      <c r="AN124" s="136">
        <v>1</v>
      </c>
      <c r="AO124" s="136">
        <v>1</v>
      </c>
      <c r="AP124" s="136">
        <v>1</v>
      </c>
      <c r="AQ124" s="136">
        <v>1</v>
      </c>
      <c r="AR124" s="136">
        <v>1</v>
      </c>
      <c r="AS124" s="136">
        <v>1</v>
      </c>
      <c r="AT124" s="136">
        <v>1</v>
      </c>
      <c r="AU124" s="136">
        <v>1</v>
      </c>
      <c r="AV124" s="136">
        <v>1</v>
      </c>
      <c r="AW124" s="136">
        <v>1</v>
      </c>
      <c r="AX124" s="136">
        <v>1</v>
      </c>
      <c r="AY124" s="136">
        <v>1</v>
      </c>
      <c r="AZ124" s="136">
        <v>1</v>
      </c>
      <c r="BA124" s="136">
        <v>1</v>
      </c>
      <c r="BB124" s="136">
        <v>1</v>
      </c>
      <c r="BC124" s="136">
        <v>1</v>
      </c>
      <c r="BD124" s="111"/>
      <c r="BE124" s="136">
        <v>1</v>
      </c>
      <c r="BF124" s="136">
        <v>1</v>
      </c>
      <c r="BG124" s="136">
        <v>1</v>
      </c>
      <c r="BH124" s="136">
        <v>1</v>
      </c>
      <c r="BI124" s="136">
        <v>1</v>
      </c>
      <c r="BJ124" s="136">
        <v>1</v>
      </c>
      <c r="BK124" s="136">
        <v>1</v>
      </c>
      <c r="BL124" s="136">
        <v>1</v>
      </c>
      <c r="BM124" s="136">
        <v>1</v>
      </c>
      <c r="BN124" s="136">
        <v>1</v>
      </c>
      <c r="BO124" s="136">
        <v>1</v>
      </c>
      <c r="BP124" s="136">
        <v>1</v>
      </c>
      <c r="BQ124" s="136">
        <v>1</v>
      </c>
      <c r="BR124" s="136">
        <v>1</v>
      </c>
      <c r="BS124" s="112">
        <f t="shared" si="66"/>
        <v>63</v>
      </c>
      <c r="BT124" s="113">
        <f t="shared" si="68"/>
        <v>100</v>
      </c>
      <c r="BU124" s="136">
        <v>1</v>
      </c>
      <c r="BV124" s="136">
        <v>1</v>
      </c>
      <c r="BW124" s="136">
        <v>1</v>
      </c>
      <c r="BX124" s="136">
        <v>1</v>
      </c>
      <c r="BY124" s="136">
        <v>1</v>
      </c>
      <c r="BZ124" s="136">
        <v>1</v>
      </c>
      <c r="CA124" s="111"/>
      <c r="CB124" s="137">
        <v>1</v>
      </c>
      <c r="CC124" s="137">
        <v>1</v>
      </c>
      <c r="CD124" s="137">
        <v>1</v>
      </c>
      <c r="CE124" s="137">
        <v>1</v>
      </c>
      <c r="CF124" s="137">
        <v>1</v>
      </c>
      <c r="CG124" s="137">
        <v>1</v>
      </c>
      <c r="CH124" s="111"/>
      <c r="CI124" s="116">
        <f t="shared" si="67"/>
        <v>12</v>
      </c>
      <c r="CJ124" s="113">
        <f t="shared" si="61"/>
        <v>100</v>
      </c>
      <c r="CK124" s="86"/>
    </row>
    <row r="125" spans="1:89" s="85" customFormat="1" ht="30" customHeight="1" x14ac:dyDescent="0.2">
      <c r="A125" s="81" t="s">
        <v>6559</v>
      </c>
      <c r="B125" s="81">
        <v>9</v>
      </c>
      <c r="C125" s="82" t="s">
        <v>5398</v>
      </c>
      <c r="D125" s="136">
        <v>1</v>
      </c>
      <c r="E125" s="136">
        <v>1</v>
      </c>
      <c r="F125" s="136">
        <v>1</v>
      </c>
      <c r="G125" s="136">
        <v>1</v>
      </c>
      <c r="H125" s="136">
        <v>1</v>
      </c>
      <c r="I125" s="136">
        <v>1</v>
      </c>
      <c r="J125" s="136">
        <v>1</v>
      </c>
      <c r="K125" s="136">
        <v>0</v>
      </c>
      <c r="L125" s="136">
        <v>1</v>
      </c>
      <c r="M125" s="136">
        <v>1</v>
      </c>
      <c r="N125" s="111"/>
      <c r="O125" s="136">
        <v>1</v>
      </c>
      <c r="P125" s="136">
        <v>1</v>
      </c>
      <c r="Q125" s="111"/>
      <c r="R125" s="136">
        <v>1</v>
      </c>
      <c r="S125" s="136">
        <v>1</v>
      </c>
      <c r="T125" s="136">
        <v>0</v>
      </c>
      <c r="U125" s="136">
        <v>1</v>
      </c>
      <c r="V125" s="136">
        <v>1</v>
      </c>
      <c r="W125" s="136">
        <v>1</v>
      </c>
      <c r="X125" s="136">
        <v>1</v>
      </c>
      <c r="Y125" s="136">
        <v>1</v>
      </c>
      <c r="Z125" s="111"/>
      <c r="AA125" s="136">
        <v>1</v>
      </c>
      <c r="AB125" s="136">
        <v>1</v>
      </c>
      <c r="AC125" s="136">
        <v>1</v>
      </c>
      <c r="AD125" s="136">
        <v>1</v>
      </c>
      <c r="AE125" s="136">
        <v>1</v>
      </c>
      <c r="AF125" s="136">
        <v>1</v>
      </c>
      <c r="AG125" s="136">
        <v>1</v>
      </c>
      <c r="AH125" s="136">
        <v>1</v>
      </c>
      <c r="AI125" s="136">
        <v>1</v>
      </c>
      <c r="AJ125" s="136">
        <v>1</v>
      </c>
      <c r="AK125" s="136">
        <v>1</v>
      </c>
      <c r="AL125" s="136">
        <v>1</v>
      </c>
      <c r="AM125" s="136">
        <v>1</v>
      </c>
      <c r="AN125" s="136">
        <v>1</v>
      </c>
      <c r="AO125" s="136">
        <v>1</v>
      </c>
      <c r="AP125" s="136">
        <v>1</v>
      </c>
      <c r="AQ125" s="136">
        <v>1</v>
      </c>
      <c r="AR125" s="136">
        <v>1</v>
      </c>
      <c r="AS125" s="136">
        <v>1</v>
      </c>
      <c r="AT125" s="136">
        <v>1</v>
      </c>
      <c r="AU125" s="136">
        <v>1</v>
      </c>
      <c r="AV125" s="136">
        <v>1</v>
      </c>
      <c r="AW125" s="136">
        <v>1</v>
      </c>
      <c r="AX125" s="136">
        <v>1</v>
      </c>
      <c r="AY125" s="136">
        <v>1</v>
      </c>
      <c r="AZ125" s="136">
        <v>1</v>
      </c>
      <c r="BA125" s="136">
        <v>1</v>
      </c>
      <c r="BB125" s="136">
        <v>1</v>
      </c>
      <c r="BC125" s="136">
        <v>1</v>
      </c>
      <c r="BD125" s="111"/>
      <c r="BE125" s="136">
        <v>1</v>
      </c>
      <c r="BF125" s="136">
        <v>0</v>
      </c>
      <c r="BG125" s="136">
        <v>1</v>
      </c>
      <c r="BH125" s="136">
        <v>1</v>
      </c>
      <c r="BI125" s="136">
        <v>1</v>
      </c>
      <c r="BJ125" s="136">
        <v>1</v>
      </c>
      <c r="BK125" s="136">
        <v>1</v>
      </c>
      <c r="BL125" s="136">
        <v>1</v>
      </c>
      <c r="BM125" s="136">
        <v>1</v>
      </c>
      <c r="BN125" s="136">
        <v>1</v>
      </c>
      <c r="BO125" s="136">
        <v>1</v>
      </c>
      <c r="BP125" s="136">
        <v>1</v>
      </c>
      <c r="BQ125" s="136">
        <v>1</v>
      </c>
      <c r="BR125" s="136">
        <v>1</v>
      </c>
      <c r="BS125" s="112">
        <f t="shared" si="66"/>
        <v>60</v>
      </c>
      <c r="BT125" s="113">
        <f t="shared" si="68"/>
        <v>95.238095238095227</v>
      </c>
      <c r="BU125" s="136">
        <v>1</v>
      </c>
      <c r="BV125" s="136">
        <v>1</v>
      </c>
      <c r="BW125" s="136">
        <v>1</v>
      </c>
      <c r="BX125" s="136">
        <v>1</v>
      </c>
      <c r="BY125" s="136">
        <v>1</v>
      </c>
      <c r="BZ125" s="136">
        <v>1</v>
      </c>
      <c r="CA125" s="111"/>
      <c r="CB125" s="137">
        <v>0</v>
      </c>
      <c r="CC125" s="137">
        <v>0</v>
      </c>
      <c r="CD125" s="137">
        <v>1</v>
      </c>
      <c r="CE125" s="137">
        <v>1</v>
      </c>
      <c r="CF125" s="137">
        <v>1</v>
      </c>
      <c r="CG125" s="137">
        <v>1</v>
      </c>
      <c r="CH125" s="111"/>
      <c r="CI125" s="116">
        <f t="shared" si="67"/>
        <v>10</v>
      </c>
      <c r="CJ125" s="113">
        <f t="shared" si="61"/>
        <v>83.333333333333343</v>
      </c>
      <c r="CK125" s="86"/>
    </row>
    <row r="126" spans="1:89" s="85" customFormat="1" ht="30" customHeight="1" x14ac:dyDescent="0.2">
      <c r="A126" s="81" t="s">
        <v>6559</v>
      </c>
      <c r="B126" s="81">
        <v>10</v>
      </c>
      <c r="C126" s="82" t="s">
        <v>285</v>
      </c>
      <c r="D126" s="136">
        <v>1</v>
      </c>
      <c r="E126" s="136">
        <v>1</v>
      </c>
      <c r="F126" s="136">
        <v>1</v>
      </c>
      <c r="G126" s="136">
        <v>1</v>
      </c>
      <c r="H126" s="136">
        <v>1</v>
      </c>
      <c r="I126" s="136">
        <v>1</v>
      </c>
      <c r="J126" s="136">
        <v>1</v>
      </c>
      <c r="K126" s="136">
        <v>0</v>
      </c>
      <c r="L126" s="136">
        <v>1</v>
      </c>
      <c r="M126" s="136">
        <v>1</v>
      </c>
      <c r="N126" s="111"/>
      <c r="O126" s="136">
        <v>1</v>
      </c>
      <c r="P126" s="136">
        <v>1</v>
      </c>
      <c r="Q126" s="111"/>
      <c r="R126" s="136">
        <v>1</v>
      </c>
      <c r="S126" s="136">
        <v>1</v>
      </c>
      <c r="T126" s="136">
        <v>1</v>
      </c>
      <c r="U126" s="136">
        <v>1</v>
      </c>
      <c r="V126" s="136">
        <v>1</v>
      </c>
      <c r="W126" s="136">
        <v>1</v>
      </c>
      <c r="X126" s="136">
        <v>1</v>
      </c>
      <c r="Y126" s="136">
        <v>1</v>
      </c>
      <c r="Z126" s="111"/>
      <c r="AA126" s="136">
        <v>1</v>
      </c>
      <c r="AB126" s="136">
        <v>1</v>
      </c>
      <c r="AC126" s="136">
        <v>1</v>
      </c>
      <c r="AD126" s="136">
        <v>1</v>
      </c>
      <c r="AE126" s="136">
        <v>1</v>
      </c>
      <c r="AF126" s="136">
        <v>1</v>
      </c>
      <c r="AG126" s="136">
        <v>1</v>
      </c>
      <c r="AH126" s="136">
        <v>1</v>
      </c>
      <c r="AI126" s="136">
        <v>1</v>
      </c>
      <c r="AJ126" s="136">
        <v>1</v>
      </c>
      <c r="AK126" s="136">
        <v>1</v>
      </c>
      <c r="AL126" s="136">
        <v>1</v>
      </c>
      <c r="AM126" s="136">
        <v>1</v>
      </c>
      <c r="AN126" s="136">
        <v>1</v>
      </c>
      <c r="AO126" s="136">
        <v>1</v>
      </c>
      <c r="AP126" s="136">
        <v>0</v>
      </c>
      <c r="AQ126" s="136">
        <v>1</v>
      </c>
      <c r="AR126" s="136">
        <v>1</v>
      </c>
      <c r="AS126" s="136">
        <v>1</v>
      </c>
      <c r="AT126" s="136">
        <v>1</v>
      </c>
      <c r="AU126" s="136">
        <v>1</v>
      </c>
      <c r="AV126" s="136">
        <v>1</v>
      </c>
      <c r="AW126" s="136">
        <v>1</v>
      </c>
      <c r="AX126" s="136">
        <v>1</v>
      </c>
      <c r="AY126" s="136">
        <v>1</v>
      </c>
      <c r="AZ126" s="136">
        <v>1</v>
      </c>
      <c r="BA126" s="136">
        <v>1</v>
      </c>
      <c r="BB126" s="136">
        <v>0</v>
      </c>
      <c r="BC126" s="136">
        <v>1</v>
      </c>
      <c r="BD126" s="111"/>
      <c r="BE126" s="136">
        <v>1</v>
      </c>
      <c r="BF126" s="136">
        <v>0</v>
      </c>
      <c r="BG126" s="136">
        <v>1</v>
      </c>
      <c r="BH126" s="136">
        <v>1</v>
      </c>
      <c r="BI126" s="136">
        <v>1</v>
      </c>
      <c r="BJ126" s="136">
        <v>1</v>
      </c>
      <c r="BK126" s="136">
        <v>1</v>
      </c>
      <c r="BL126" s="136">
        <v>1</v>
      </c>
      <c r="BM126" s="136">
        <v>1</v>
      </c>
      <c r="BN126" s="136">
        <v>1</v>
      </c>
      <c r="BO126" s="136">
        <v>1</v>
      </c>
      <c r="BP126" s="136">
        <v>1</v>
      </c>
      <c r="BQ126" s="136">
        <v>1</v>
      </c>
      <c r="BR126" s="136">
        <v>1</v>
      </c>
      <c r="BS126" s="112">
        <f t="shared" si="66"/>
        <v>59</v>
      </c>
      <c r="BT126" s="113">
        <f t="shared" si="68"/>
        <v>93.650793650793645</v>
      </c>
      <c r="BU126" s="136">
        <v>1</v>
      </c>
      <c r="BV126" s="136">
        <v>1</v>
      </c>
      <c r="BW126" s="136">
        <v>1</v>
      </c>
      <c r="BX126" s="136">
        <v>1</v>
      </c>
      <c r="BY126" s="136">
        <v>1</v>
      </c>
      <c r="BZ126" s="136">
        <v>0</v>
      </c>
      <c r="CA126" s="111"/>
      <c r="CB126" s="134">
        <v>0</v>
      </c>
      <c r="CC126" s="134">
        <v>0</v>
      </c>
      <c r="CD126" s="137">
        <v>1</v>
      </c>
      <c r="CE126" s="137">
        <v>1</v>
      </c>
      <c r="CF126" s="137">
        <v>1</v>
      </c>
      <c r="CG126" s="134">
        <v>1</v>
      </c>
      <c r="CH126" s="130"/>
      <c r="CI126" s="116">
        <f t="shared" si="67"/>
        <v>9</v>
      </c>
      <c r="CJ126" s="113">
        <f t="shared" si="61"/>
        <v>75</v>
      </c>
      <c r="CK126" s="86"/>
    </row>
    <row r="127" spans="1:89" s="85" customFormat="1" ht="30" customHeight="1" x14ac:dyDescent="0.2">
      <c r="A127" s="81" t="s">
        <v>6559</v>
      </c>
      <c r="B127" s="81">
        <v>11</v>
      </c>
      <c r="C127" s="82" t="s">
        <v>413</v>
      </c>
      <c r="D127" s="136">
        <v>1</v>
      </c>
      <c r="E127" s="136">
        <v>1</v>
      </c>
      <c r="F127" s="136">
        <v>1</v>
      </c>
      <c r="G127" s="136">
        <v>1</v>
      </c>
      <c r="H127" s="136">
        <v>1</v>
      </c>
      <c r="I127" s="136">
        <v>1</v>
      </c>
      <c r="J127" s="136">
        <v>1</v>
      </c>
      <c r="K127" s="136">
        <v>0</v>
      </c>
      <c r="L127" s="136">
        <v>1</v>
      </c>
      <c r="M127" s="136">
        <v>1</v>
      </c>
      <c r="N127" s="111"/>
      <c r="O127" s="136">
        <v>1</v>
      </c>
      <c r="P127" s="136">
        <v>1</v>
      </c>
      <c r="Q127" s="111"/>
      <c r="R127" s="136">
        <v>1</v>
      </c>
      <c r="S127" s="136">
        <v>1</v>
      </c>
      <c r="T127" s="136">
        <v>1</v>
      </c>
      <c r="U127" s="136">
        <v>1</v>
      </c>
      <c r="V127" s="136">
        <v>1</v>
      </c>
      <c r="W127" s="136">
        <v>1</v>
      </c>
      <c r="X127" s="136">
        <v>1</v>
      </c>
      <c r="Y127" s="136">
        <v>1</v>
      </c>
      <c r="Z127" s="111"/>
      <c r="AA127" s="136">
        <v>1</v>
      </c>
      <c r="AB127" s="136">
        <v>1</v>
      </c>
      <c r="AC127" s="136">
        <v>1</v>
      </c>
      <c r="AD127" s="136">
        <v>1</v>
      </c>
      <c r="AE127" s="136">
        <v>1</v>
      </c>
      <c r="AF127" s="136">
        <v>1</v>
      </c>
      <c r="AG127" s="136">
        <v>1</v>
      </c>
      <c r="AH127" s="136">
        <v>1</v>
      </c>
      <c r="AI127" s="136">
        <v>1</v>
      </c>
      <c r="AJ127" s="136">
        <v>1</v>
      </c>
      <c r="AK127" s="136">
        <v>1</v>
      </c>
      <c r="AL127" s="136">
        <v>1</v>
      </c>
      <c r="AM127" s="136">
        <v>1</v>
      </c>
      <c r="AN127" s="136">
        <v>1</v>
      </c>
      <c r="AO127" s="136">
        <v>1</v>
      </c>
      <c r="AP127" s="136">
        <v>1</v>
      </c>
      <c r="AQ127" s="136">
        <v>1</v>
      </c>
      <c r="AR127" s="136">
        <v>1</v>
      </c>
      <c r="AS127" s="136">
        <v>1</v>
      </c>
      <c r="AT127" s="136">
        <v>1</v>
      </c>
      <c r="AU127" s="136">
        <v>1</v>
      </c>
      <c r="AV127" s="136">
        <v>1</v>
      </c>
      <c r="AW127" s="136">
        <v>1</v>
      </c>
      <c r="AX127" s="136">
        <v>1</v>
      </c>
      <c r="AY127" s="136">
        <v>1</v>
      </c>
      <c r="AZ127" s="136">
        <v>1</v>
      </c>
      <c r="BA127" s="136">
        <v>1</v>
      </c>
      <c r="BB127" s="136">
        <v>1</v>
      </c>
      <c r="BC127" s="136">
        <v>1</v>
      </c>
      <c r="BD127" s="111"/>
      <c r="BE127" s="136">
        <v>1</v>
      </c>
      <c r="BF127" s="136">
        <v>1</v>
      </c>
      <c r="BG127" s="136">
        <v>1</v>
      </c>
      <c r="BH127" s="136">
        <v>1</v>
      </c>
      <c r="BI127" s="136">
        <v>1</v>
      </c>
      <c r="BJ127" s="136">
        <v>1</v>
      </c>
      <c r="BK127" s="136">
        <v>1</v>
      </c>
      <c r="BL127" s="136">
        <v>1</v>
      </c>
      <c r="BM127" s="136">
        <v>1</v>
      </c>
      <c r="BN127" s="136">
        <v>1</v>
      </c>
      <c r="BO127" s="136">
        <v>1</v>
      </c>
      <c r="BP127" s="136">
        <v>1</v>
      </c>
      <c r="BQ127" s="136">
        <v>1</v>
      </c>
      <c r="BR127" s="136">
        <v>1</v>
      </c>
      <c r="BS127" s="112">
        <f t="shared" si="66"/>
        <v>62</v>
      </c>
      <c r="BT127" s="113">
        <f t="shared" si="68"/>
        <v>98.412698412698404</v>
      </c>
      <c r="BU127" s="136">
        <v>1</v>
      </c>
      <c r="BV127" s="136">
        <v>1</v>
      </c>
      <c r="BW127" s="136">
        <v>1</v>
      </c>
      <c r="BX127" s="136">
        <v>1</v>
      </c>
      <c r="BY127" s="136">
        <v>1</v>
      </c>
      <c r="BZ127" s="136">
        <v>1</v>
      </c>
      <c r="CA127" s="111"/>
      <c r="CB127" s="134">
        <v>1</v>
      </c>
      <c r="CC127" s="134">
        <v>1</v>
      </c>
      <c r="CD127" s="137">
        <v>1</v>
      </c>
      <c r="CE127" s="137">
        <v>1</v>
      </c>
      <c r="CF127" s="137">
        <v>1</v>
      </c>
      <c r="CG127" s="134">
        <v>1</v>
      </c>
      <c r="CH127" s="130"/>
      <c r="CI127" s="116">
        <f t="shared" si="67"/>
        <v>12</v>
      </c>
      <c r="CJ127" s="113">
        <f t="shared" si="61"/>
        <v>100</v>
      </c>
      <c r="CK127" s="86"/>
    </row>
    <row r="128" spans="1:89" s="85" customFormat="1" ht="30" customHeight="1" x14ac:dyDescent="0.2">
      <c r="A128" s="81" t="s">
        <v>6559</v>
      </c>
      <c r="B128" s="81">
        <v>12</v>
      </c>
      <c r="C128" s="82" t="s">
        <v>286</v>
      </c>
      <c r="D128" s="136">
        <v>1</v>
      </c>
      <c r="E128" s="136">
        <v>1</v>
      </c>
      <c r="F128" s="136">
        <v>1</v>
      </c>
      <c r="G128" s="136">
        <v>1</v>
      </c>
      <c r="H128" s="136">
        <v>1</v>
      </c>
      <c r="I128" s="136">
        <v>1</v>
      </c>
      <c r="J128" s="136">
        <v>1</v>
      </c>
      <c r="K128" s="136">
        <v>0</v>
      </c>
      <c r="L128" s="136">
        <v>1</v>
      </c>
      <c r="M128" s="136">
        <v>1</v>
      </c>
      <c r="N128" s="111"/>
      <c r="O128" s="136">
        <v>1</v>
      </c>
      <c r="P128" s="136">
        <v>1</v>
      </c>
      <c r="Q128" s="111"/>
      <c r="R128" s="136">
        <v>1</v>
      </c>
      <c r="S128" s="136">
        <v>1</v>
      </c>
      <c r="T128" s="136">
        <v>0</v>
      </c>
      <c r="U128" s="136">
        <v>1</v>
      </c>
      <c r="V128" s="136">
        <v>1</v>
      </c>
      <c r="W128" s="136">
        <v>1</v>
      </c>
      <c r="X128" s="136">
        <v>1</v>
      </c>
      <c r="Y128" s="136">
        <v>1</v>
      </c>
      <c r="Z128" s="111"/>
      <c r="AA128" s="136">
        <v>1</v>
      </c>
      <c r="AB128" s="136">
        <v>1</v>
      </c>
      <c r="AC128" s="136">
        <v>1</v>
      </c>
      <c r="AD128" s="136">
        <v>1</v>
      </c>
      <c r="AE128" s="136">
        <v>1</v>
      </c>
      <c r="AF128" s="136">
        <v>1</v>
      </c>
      <c r="AG128" s="136">
        <v>1</v>
      </c>
      <c r="AH128" s="136">
        <v>1</v>
      </c>
      <c r="AI128" s="136">
        <v>1</v>
      </c>
      <c r="AJ128" s="136">
        <v>1</v>
      </c>
      <c r="AK128" s="136">
        <v>1</v>
      </c>
      <c r="AL128" s="136">
        <v>1</v>
      </c>
      <c r="AM128" s="136">
        <v>1</v>
      </c>
      <c r="AN128" s="136">
        <v>1</v>
      </c>
      <c r="AO128" s="136">
        <v>1</v>
      </c>
      <c r="AP128" s="136">
        <v>1</v>
      </c>
      <c r="AQ128" s="136">
        <v>1</v>
      </c>
      <c r="AR128" s="136">
        <v>1</v>
      </c>
      <c r="AS128" s="136">
        <v>1</v>
      </c>
      <c r="AT128" s="136">
        <v>1</v>
      </c>
      <c r="AU128" s="136">
        <v>1</v>
      </c>
      <c r="AV128" s="136">
        <v>1</v>
      </c>
      <c r="AW128" s="136">
        <v>1</v>
      </c>
      <c r="AX128" s="136">
        <v>1</v>
      </c>
      <c r="AY128" s="136">
        <v>1</v>
      </c>
      <c r="AZ128" s="136">
        <v>0</v>
      </c>
      <c r="BA128" s="136">
        <v>1</v>
      </c>
      <c r="BB128" s="136">
        <v>0</v>
      </c>
      <c r="BC128" s="136">
        <v>1</v>
      </c>
      <c r="BD128" s="111"/>
      <c r="BE128" s="136">
        <v>1</v>
      </c>
      <c r="BF128" s="136">
        <v>1</v>
      </c>
      <c r="BG128" s="136">
        <v>1</v>
      </c>
      <c r="BH128" s="136">
        <v>1</v>
      </c>
      <c r="BI128" s="136">
        <v>1</v>
      </c>
      <c r="BJ128" s="136">
        <v>1</v>
      </c>
      <c r="BK128" s="136">
        <v>1</v>
      </c>
      <c r="BL128" s="136">
        <v>1</v>
      </c>
      <c r="BM128" s="136">
        <v>1</v>
      </c>
      <c r="BN128" s="136">
        <v>1</v>
      </c>
      <c r="BO128" s="136">
        <v>1</v>
      </c>
      <c r="BP128" s="136">
        <v>1</v>
      </c>
      <c r="BQ128" s="136">
        <v>1</v>
      </c>
      <c r="BR128" s="136">
        <v>1</v>
      </c>
      <c r="BS128" s="112">
        <f t="shared" si="66"/>
        <v>59</v>
      </c>
      <c r="BT128" s="113">
        <f t="shared" si="68"/>
        <v>93.650793650793645</v>
      </c>
      <c r="BU128" s="136">
        <v>1</v>
      </c>
      <c r="BV128" s="136">
        <v>1</v>
      </c>
      <c r="BW128" s="136">
        <v>1</v>
      </c>
      <c r="BX128" s="136">
        <v>1</v>
      </c>
      <c r="BY128" s="136">
        <v>1</v>
      </c>
      <c r="BZ128" s="136">
        <v>1</v>
      </c>
      <c r="CA128" s="111"/>
      <c r="CB128" s="137">
        <v>0</v>
      </c>
      <c r="CC128" s="137">
        <v>0</v>
      </c>
      <c r="CD128" s="137">
        <v>1</v>
      </c>
      <c r="CE128" s="137">
        <v>1</v>
      </c>
      <c r="CF128" s="137">
        <v>1</v>
      </c>
      <c r="CG128" s="137">
        <v>1</v>
      </c>
      <c r="CH128" s="111"/>
      <c r="CI128" s="116">
        <f t="shared" si="67"/>
        <v>10</v>
      </c>
      <c r="CJ128" s="113">
        <f t="shared" si="61"/>
        <v>83.333333333333343</v>
      </c>
      <c r="CK128" s="86"/>
    </row>
    <row r="129" spans="1:448" ht="30" customHeight="1" x14ac:dyDescent="0.2">
      <c r="A129" s="81" t="s">
        <v>6559</v>
      </c>
      <c r="B129" s="81">
        <v>13</v>
      </c>
      <c r="C129" s="82" t="s">
        <v>287</v>
      </c>
      <c r="D129" s="136">
        <v>1</v>
      </c>
      <c r="E129" s="136">
        <v>1</v>
      </c>
      <c r="F129" s="136">
        <v>1</v>
      </c>
      <c r="G129" s="136">
        <v>1</v>
      </c>
      <c r="H129" s="136">
        <v>1</v>
      </c>
      <c r="I129" s="136">
        <v>1</v>
      </c>
      <c r="J129" s="136">
        <v>1</v>
      </c>
      <c r="K129" s="136">
        <v>0</v>
      </c>
      <c r="L129" s="136">
        <v>1</v>
      </c>
      <c r="M129" s="136">
        <v>1</v>
      </c>
      <c r="N129" s="111"/>
      <c r="O129" s="136">
        <v>1</v>
      </c>
      <c r="P129" s="136">
        <v>1</v>
      </c>
      <c r="Q129" s="111"/>
      <c r="R129" s="136">
        <v>1</v>
      </c>
      <c r="S129" s="136">
        <v>1</v>
      </c>
      <c r="T129" s="136">
        <v>0</v>
      </c>
      <c r="U129" s="136">
        <v>1</v>
      </c>
      <c r="V129" s="136">
        <v>1</v>
      </c>
      <c r="W129" s="136">
        <v>1</v>
      </c>
      <c r="X129" s="136">
        <v>1</v>
      </c>
      <c r="Y129" s="136">
        <v>1</v>
      </c>
      <c r="Z129" s="111"/>
      <c r="AA129" s="136">
        <v>1</v>
      </c>
      <c r="AB129" s="136">
        <v>1</v>
      </c>
      <c r="AC129" s="136">
        <v>1</v>
      </c>
      <c r="AD129" s="136">
        <v>1</v>
      </c>
      <c r="AE129" s="136">
        <v>1</v>
      </c>
      <c r="AF129" s="136">
        <v>0</v>
      </c>
      <c r="AG129" s="136">
        <v>1</v>
      </c>
      <c r="AH129" s="136">
        <v>1</v>
      </c>
      <c r="AI129" s="136">
        <v>1</v>
      </c>
      <c r="AJ129" s="136">
        <v>1</v>
      </c>
      <c r="AK129" s="136">
        <v>1</v>
      </c>
      <c r="AL129" s="136">
        <v>1</v>
      </c>
      <c r="AM129" s="136">
        <v>1</v>
      </c>
      <c r="AN129" s="136">
        <v>1</v>
      </c>
      <c r="AO129" s="136">
        <v>1</v>
      </c>
      <c r="AP129" s="136">
        <v>1</v>
      </c>
      <c r="AQ129" s="136">
        <v>1</v>
      </c>
      <c r="AR129" s="136">
        <v>1</v>
      </c>
      <c r="AS129" s="136">
        <v>1</v>
      </c>
      <c r="AT129" s="136">
        <v>1</v>
      </c>
      <c r="AU129" s="136">
        <v>1</v>
      </c>
      <c r="AV129" s="136">
        <v>1</v>
      </c>
      <c r="AW129" s="136">
        <v>1</v>
      </c>
      <c r="AX129" s="136">
        <v>1</v>
      </c>
      <c r="AY129" s="136">
        <v>1</v>
      </c>
      <c r="AZ129" s="136">
        <v>0</v>
      </c>
      <c r="BA129" s="136">
        <v>0</v>
      </c>
      <c r="BB129" s="136">
        <v>1</v>
      </c>
      <c r="BC129" s="136">
        <v>0</v>
      </c>
      <c r="BD129" s="111"/>
      <c r="BE129" s="136">
        <v>1</v>
      </c>
      <c r="BF129" s="136">
        <v>1</v>
      </c>
      <c r="BG129" s="136">
        <v>1</v>
      </c>
      <c r="BH129" s="136">
        <v>1</v>
      </c>
      <c r="BI129" s="136">
        <v>1</v>
      </c>
      <c r="BJ129" s="136">
        <v>1</v>
      </c>
      <c r="BK129" s="136">
        <v>1</v>
      </c>
      <c r="BL129" s="136">
        <v>1</v>
      </c>
      <c r="BM129" s="136">
        <v>1</v>
      </c>
      <c r="BN129" s="136">
        <v>1</v>
      </c>
      <c r="BO129" s="136">
        <v>1</v>
      </c>
      <c r="BP129" s="136">
        <v>1</v>
      </c>
      <c r="BQ129" s="136">
        <v>1</v>
      </c>
      <c r="BR129" s="136">
        <v>1</v>
      </c>
      <c r="BS129" s="112">
        <f t="shared" si="66"/>
        <v>57</v>
      </c>
      <c r="BT129" s="113">
        <f t="shared" si="68"/>
        <v>90.476190476190482</v>
      </c>
      <c r="BU129" s="136">
        <v>0</v>
      </c>
      <c r="BV129" s="136">
        <v>1</v>
      </c>
      <c r="BW129" s="136">
        <v>1</v>
      </c>
      <c r="BX129" s="136">
        <v>1</v>
      </c>
      <c r="BY129" s="136">
        <v>1</v>
      </c>
      <c r="BZ129" s="136">
        <v>1</v>
      </c>
      <c r="CA129" s="111"/>
      <c r="CB129" s="137">
        <v>1</v>
      </c>
      <c r="CC129" s="137">
        <v>1</v>
      </c>
      <c r="CD129" s="137">
        <v>1</v>
      </c>
      <c r="CE129" s="137">
        <v>1</v>
      </c>
      <c r="CF129" s="137">
        <v>1</v>
      </c>
      <c r="CG129" s="137">
        <v>1</v>
      </c>
      <c r="CH129" s="111"/>
      <c r="CI129" s="116">
        <f t="shared" si="67"/>
        <v>11</v>
      </c>
      <c r="CJ129" s="113">
        <f t="shared" si="61"/>
        <v>91.666666666666657</v>
      </c>
      <c r="CK129" s="86"/>
      <c r="CL129" s="85"/>
      <c r="CM129" s="85"/>
      <c r="CN129" s="85"/>
      <c r="CO129" s="85"/>
      <c r="CP129" s="85"/>
      <c r="CQ129" s="85"/>
      <c r="CR129" s="85"/>
      <c r="CS129" s="85"/>
      <c r="CT129" s="85"/>
      <c r="CU129" s="85"/>
      <c r="CV129" s="85"/>
      <c r="CW129" s="85"/>
      <c r="CX129" s="85"/>
      <c r="CY129" s="85"/>
      <c r="CZ129" s="85"/>
      <c r="DA129" s="85"/>
      <c r="DB129" s="85"/>
      <c r="DC129" s="85"/>
      <c r="DD129" s="85"/>
      <c r="DE129" s="85"/>
      <c r="DF129" s="85"/>
      <c r="DG129" s="85"/>
      <c r="DH129" s="85"/>
      <c r="DI129" s="85"/>
      <c r="DJ129" s="85"/>
      <c r="DK129" s="85"/>
      <c r="DL129" s="85"/>
      <c r="DM129" s="85"/>
      <c r="DN129" s="85"/>
      <c r="DO129" s="85"/>
      <c r="DP129" s="85"/>
      <c r="DQ129" s="85"/>
      <c r="DR129" s="85"/>
      <c r="DS129" s="85"/>
      <c r="DT129" s="85"/>
      <c r="DU129" s="85"/>
      <c r="DV129" s="85"/>
      <c r="DW129" s="85"/>
      <c r="DX129" s="85"/>
      <c r="DY129" s="85"/>
      <c r="DZ129" s="85"/>
      <c r="EA129" s="85"/>
      <c r="EB129" s="85"/>
      <c r="EC129" s="85"/>
      <c r="ED129" s="85"/>
      <c r="EE129" s="85"/>
      <c r="EF129" s="85"/>
      <c r="EG129" s="85"/>
      <c r="EH129" s="85"/>
      <c r="EI129" s="85"/>
      <c r="EJ129" s="85"/>
      <c r="EK129" s="85"/>
      <c r="EL129" s="85"/>
      <c r="EM129" s="85"/>
      <c r="EN129" s="85"/>
      <c r="EO129" s="85"/>
      <c r="EP129" s="85"/>
      <c r="EQ129" s="85"/>
      <c r="ER129" s="85"/>
      <c r="ES129" s="85"/>
      <c r="ET129" s="85"/>
      <c r="EU129" s="85"/>
      <c r="EV129" s="85"/>
      <c r="EW129" s="85"/>
      <c r="EX129" s="85"/>
      <c r="EY129" s="85"/>
      <c r="EZ129" s="85"/>
      <c r="FA129" s="85"/>
      <c r="FB129" s="85"/>
      <c r="FC129" s="85"/>
      <c r="FD129" s="85"/>
      <c r="FE129" s="85"/>
      <c r="FF129" s="85"/>
      <c r="FG129" s="85"/>
      <c r="FH129" s="85"/>
      <c r="FI129" s="85"/>
      <c r="FJ129" s="85"/>
      <c r="FK129" s="85"/>
      <c r="FL129" s="85"/>
      <c r="FM129" s="85"/>
      <c r="FN129" s="85"/>
      <c r="FO129" s="85"/>
      <c r="FP129" s="85"/>
      <c r="FQ129" s="85"/>
      <c r="FR129" s="85"/>
      <c r="FS129" s="85"/>
      <c r="FT129" s="85"/>
      <c r="FU129" s="85"/>
      <c r="FV129" s="85"/>
      <c r="FW129" s="85"/>
      <c r="FX129" s="85"/>
      <c r="FY129" s="85"/>
      <c r="FZ129" s="85"/>
      <c r="GA129" s="85"/>
      <c r="GB129" s="85"/>
      <c r="GC129" s="85"/>
      <c r="GD129" s="85"/>
      <c r="GE129" s="85"/>
      <c r="GF129" s="85"/>
      <c r="GG129" s="85"/>
      <c r="GH129" s="85"/>
      <c r="GI129" s="85"/>
      <c r="GJ129" s="85"/>
      <c r="GK129" s="85"/>
      <c r="GL129" s="85"/>
      <c r="GM129" s="85"/>
      <c r="GN129" s="85"/>
      <c r="GO129" s="85"/>
      <c r="GP129" s="85"/>
      <c r="GQ129" s="85"/>
      <c r="GR129" s="85"/>
      <c r="GS129" s="85"/>
      <c r="GT129" s="85"/>
      <c r="GU129" s="85"/>
      <c r="GV129" s="85"/>
      <c r="GW129" s="85"/>
      <c r="GX129" s="85"/>
      <c r="GY129" s="85"/>
      <c r="GZ129" s="85"/>
      <c r="HA129" s="85"/>
      <c r="HB129" s="85"/>
      <c r="HC129" s="85"/>
      <c r="HD129" s="85"/>
      <c r="HE129" s="85"/>
      <c r="HF129" s="85"/>
      <c r="HG129" s="85"/>
      <c r="HH129" s="85"/>
      <c r="HI129" s="85"/>
      <c r="HJ129" s="85"/>
      <c r="HK129" s="85"/>
      <c r="HL129" s="85"/>
      <c r="HM129" s="85"/>
      <c r="HN129" s="85"/>
      <c r="HO129" s="85"/>
      <c r="HP129" s="85"/>
      <c r="HQ129" s="85"/>
      <c r="HR129" s="85"/>
      <c r="HS129" s="85"/>
      <c r="HT129" s="85"/>
      <c r="HU129" s="85"/>
      <c r="HV129" s="85"/>
      <c r="HW129" s="85"/>
      <c r="HX129" s="85"/>
      <c r="HY129" s="85"/>
      <c r="HZ129" s="85"/>
      <c r="IA129" s="85"/>
      <c r="IB129" s="85"/>
      <c r="IC129" s="85"/>
      <c r="ID129" s="85"/>
      <c r="IE129" s="85"/>
      <c r="IF129" s="85"/>
      <c r="IG129" s="85"/>
      <c r="IH129" s="85"/>
      <c r="II129" s="85"/>
      <c r="IJ129" s="85"/>
      <c r="IK129" s="85"/>
      <c r="IL129" s="85"/>
      <c r="IM129" s="85"/>
      <c r="IN129" s="85"/>
      <c r="IO129" s="85"/>
      <c r="IP129" s="85"/>
      <c r="IQ129" s="85"/>
      <c r="IR129" s="85"/>
      <c r="IS129" s="85"/>
      <c r="IT129" s="85"/>
      <c r="IU129" s="85"/>
      <c r="IV129" s="85"/>
      <c r="IW129" s="85"/>
      <c r="IX129" s="85"/>
      <c r="IY129" s="85"/>
      <c r="IZ129" s="85"/>
      <c r="JA129" s="85"/>
      <c r="JB129" s="85"/>
      <c r="JC129" s="85"/>
      <c r="JD129" s="85"/>
      <c r="JE129" s="85"/>
      <c r="JF129" s="85"/>
      <c r="JG129" s="85"/>
      <c r="JH129" s="85"/>
      <c r="JI129" s="85"/>
      <c r="JJ129" s="85"/>
      <c r="JK129" s="85"/>
      <c r="JL129" s="85"/>
      <c r="JM129" s="85"/>
      <c r="JN129" s="85"/>
      <c r="JO129" s="85"/>
      <c r="JP129" s="85"/>
      <c r="JQ129" s="85"/>
      <c r="JR129" s="85"/>
      <c r="JS129" s="85"/>
      <c r="JT129" s="85"/>
      <c r="JU129" s="85"/>
      <c r="JV129" s="85"/>
      <c r="JW129" s="85"/>
      <c r="JX129" s="85"/>
      <c r="JY129" s="85"/>
      <c r="JZ129" s="85"/>
      <c r="KA129" s="85"/>
      <c r="KB129" s="85"/>
      <c r="KC129" s="85"/>
      <c r="KD129" s="85"/>
      <c r="KE129" s="85"/>
      <c r="KF129" s="85"/>
      <c r="KG129" s="85"/>
      <c r="KH129" s="85"/>
      <c r="KI129" s="85"/>
      <c r="KJ129" s="85"/>
      <c r="KK129" s="85"/>
      <c r="KL129" s="85"/>
      <c r="KM129" s="85"/>
      <c r="KN129" s="85"/>
      <c r="KO129" s="85"/>
      <c r="KP129" s="85"/>
      <c r="KQ129" s="85"/>
      <c r="KR129" s="85"/>
      <c r="KS129" s="85"/>
      <c r="KT129" s="85"/>
      <c r="KU129" s="85"/>
      <c r="KV129" s="85"/>
      <c r="KW129" s="85"/>
      <c r="KX129" s="85"/>
      <c r="KY129" s="85"/>
      <c r="KZ129" s="85"/>
      <c r="LA129" s="85"/>
      <c r="LB129" s="85"/>
      <c r="LC129" s="85"/>
      <c r="LD129" s="85"/>
      <c r="LE129" s="85"/>
      <c r="LF129" s="85"/>
      <c r="LG129" s="85"/>
      <c r="LH129" s="85"/>
      <c r="LI129" s="85"/>
      <c r="LJ129" s="85"/>
      <c r="LK129" s="85"/>
      <c r="LL129" s="85"/>
      <c r="LM129" s="85"/>
      <c r="LN129" s="85"/>
      <c r="LO129" s="85"/>
      <c r="LP129" s="85"/>
      <c r="LQ129" s="85"/>
      <c r="LR129" s="85"/>
      <c r="LS129" s="85"/>
      <c r="LT129" s="85"/>
      <c r="LU129" s="85"/>
      <c r="LV129" s="85"/>
      <c r="LW129" s="85"/>
      <c r="LX129" s="85"/>
      <c r="LY129" s="85"/>
      <c r="LZ129" s="85"/>
      <c r="MA129" s="85"/>
      <c r="MB129" s="85"/>
      <c r="MC129" s="85"/>
      <c r="MD129" s="85"/>
      <c r="ME129" s="85"/>
      <c r="MF129" s="85"/>
      <c r="MG129" s="85"/>
      <c r="MH129" s="85"/>
      <c r="MI129" s="85"/>
      <c r="MJ129" s="85"/>
      <c r="MK129" s="85"/>
      <c r="ML129" s="85"/>
      <c r="MM129" s="85"/>
      <c r="MN129" s="85"/>
      <c r="MO129" s="85"/>
      <c r="MP129" s="85"/>
      <c r="MQ129" s="85"/>
      <c r="MR129" s="85"/>
      <c r="MS129" s="85"/>
      <c r="MT129" s="85"/>
      <c r="MU129" s="85"/>
      <c r="MV129" s="85"/>
      <c r="MW129" s="85"/>
      <c r="MX129" s="85"/>
      <c r="MY129" s="85"/>
      <c r="MZ129" s="85"/>
      <c r="NA129" s="85"/>
      <c r="NB129" s="85"/>
      <c r="NC129" s="85"/>
      <c r="ND129" s="85"/>
      <c r="NE129" s="85"/>
      <c r="NF129" s="85"/>
      <c r="NG129" s="85"/>
      <c r="NH129" s="85"/>
      <c r="NI129" s="85"/>
      <c r="NJ129" s="85"/>
      <c r="NK129" s="85"/>
      <c r="NL129" s="85"/>
      <c r="NM129" s="85"/>
      <c r="NN129" s="85"/>
      <c r="NO129" s="85"/>
      <c r="NP129" s="85"/>
      <c r="NQ129" s="85"/>
      <c r="NR129" s="85"/>
      <c r="NS129" s="85"/>
      <c r="NT129" s="85"/>
      <c r="NU129" s="85"/>
      <c r="NV129" s="85"/>
      <c r="NW129" s="85"/>
      <c r="NX129" s="85"/>
      <c r="NY129" s="85"/>
      <c r="NZ129" s="85"/>
      <c r="OA129" s="85"/>
      <c r="OB129" s="85"/>
      <c r="OC129" s="85"/>
      <c r="OD129" s="85"/>
      <c r="OE129" s="85"/>
      <c r="OF129" s="85"/>
      <c r="OG129" s="85"/>
      <c r="OH129" s="85"/>
      <c r="OI129" s="85"/>
      <c r="OJ129" s="85"/>
      <c r="OK129" s="85"/>
      <c r="OL129" s="85"/>
      <c r="OM129" s="85"/>
      <c r="ON129" s="85"/>
      <c r="OO129" s="85"/>
      <c r="OP129" s="85"/>
      <c r="OQ129" s="85"/>
      <c r="OR129" s="85"/>
      <c r="OS129" s="85"/>
      <c r="OT129" s="85"/>
      <c r="OU129" s="85"/>
      <c r="OV129" s="85"/>
      <c r="OW129" s="85"/>
      <c r="OX129" s="85"/>
      <c r="OY129" s="85"/>
      <c r="OZ129" s="85"/>
      <c r="PA129" s="85"/>
      <c r="PB129" s="85"/>
      <c r="PC129" s="85"/>
      <c r="PD129" s="85"/>
      <c r="PE129" s="85"/>
      <c r="PF129" s="85"/>
      <c r="PG129" s="85"/>
      <c r="PH129" s="85"/>
      <c r="PI129" s="85"/>
      <c r="PJ129" s="85"/>
      <c r="PK129" s="85"/>
      <c r="PL129" s="85"/>
      <c r="PM129" s="85"/>
      <c r="PN129" s="85"/>
      <c r="PO129" s="85"/>
      <c r="PP129" s="85"/>
      <c r="PQ129" s="85"/>
      <c r="PR129" s="85"/>
      <c r="PS129" s="85"/>
      <c r="PT129" s="85"/>
      <c r="PU129" s="85"/>
      <c r="PV129" s="85"/>
      <c r="PW129" s="85"/>
      <c r="PX129" s="85"/>
      <c r="PY129" s="85"/>
      <c r="PZ129" s="85"/>
      <c r="QA129" s="85"/>
      <c r="QB129" s="85"/>
      <c r="QC129" s="85"/>
      <c r="QD129" s="85"/>
      <c r="QE129" s="85"/>
    </row>
    <row r="130" spans="1:448" s="135" customFormat="1" ht="18" customHeight="1" x14ac:dyDescent="0.25">
      <c r="A130" s="83" t="s">
        <v>6559</v>
      </c>
      <c r="B130" s="83"/>
      <c r="C130" s="164" t="s">
        <v>6575</v>
      </c>
      <c r="D130" s="138"/>
      <c r="E130" s="138"/>
      <c r="F130" s="138"/>
      <c r="G130" s="138"/>
      <c r="H130" s="138"/>
      <c r="I130" s="138"/>
      <c r="J130" s="138"/>
      <c r="K130" s="138"/>
      <c r="L130" s="138"/>
      <c r="M130" s="138"/>
      <c r="N130" s="122"/>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c r="AL130" s="138"/>
      <c r="AM130" s="138"/>
      <c r="AN130" s="138"/>
      <c r="AO130" s="138"/>
      <c r="AP130" s="138"/>
      <c r="AQ130" s="138"/>
      <c r="AR130" s="138"/>
      <c r="AS130" s="138"/>
      <c r="AT130" s="138"/>
      <c r="AU130" s="138"/>
      <c r="AV130" s="138"/>
      <c r="AW130" s="138"/>
      <c r="AX130" s="138"/>
      <c r="AY130" s="138"/>
      <c r="AZ130" s="138"/>
      <c r="BA130" s="138"/>
      <c r="BB130" s="138"/>
      <c r="BC130" s="138"/>
      <c r="BD130" s="138"/>
      <c r="BE130" s="138"/>
      <c r="BF130" s="138"/>
      <c r="BG130" s="138"/>
      <c r="BH130" s="138"/>
      <c r="BI130" s="138"/>
      <c r="BJ130" s="138"/>
      <c r="BK130" s="138"/>
      <c r="BL130" s="138"/>
      <c r="BM130" s="138"/>
      <c r="BN130" s="138"/>
      <c r="BO130" s="138"/>
      <c r="BP130" s="138"/>
      <c r="BQ130" s="138"/>
      <c r="BR130" s="138"/>
      <c r="BS130" s="124">
        <f>AVERAGE(BS117:BS129)</f>
        <v>59.46153846153846</v>
      </c>
      <c r="BT130" s="124">
        <f>AVERAGE(BT117:BT129)</f>
        <v>94.383394383394361</v>
      </c>
      <c r="BU130" s="138"/>
      <c r="BV130" s="138"/>
      <c r="BW130" s="138"/>
      <c r="BX130" s="138"/>
      <c r="BY130" s="138"/>
      <c r="BZ130" s="138"/>
      <c r="CA130" s="121"/>
      <c r="CB130" s="139"/>
      <c r="CC130" s="139"/>
      <c r="CD130" s="139"/>
      <c r="CE130" s="139"/>
      <c r="CF130" s="139"/>
      <c r="CG130" s="139"/>
      <c r="CH130" s="126"/>
      <c r="CI130" s="124">
        <f>AVERAGE(CI117:CI129)</f>
        <v>10.538461538461538</v>
      </c>
      <c r="CJ130" s="124">
        <f>AVERAGE(CJ117:CJ129)</f>
        <v>91.666666666666657</v>
      </c>
      <c r="CK130" s="140"/>
    </row>
    <row r="131" spans="1:448" ht="30" customHeight="1" x14ac:dyDescent="0.2">
      <c r="A131" s="81" t="s">
        <v>6554</v>
      </c>
      <c r="B131" s="81">
        <v>1</v>
      </c>
      <c r="C131" s="82" t="s">
        <v>288</v>
      </c>
      <c r="D131" s="136">
        <v>1</v>
      </c>
      <c r="E131" s="136">
        <v>1</v>
      </c>
      <c r="F131" s="136">
        <v>1</v>
      </c>
      <c r="G131" s="136">
        <v>1</v>
      </c>
      <c r="H131" s="136">
        <v>1</v>
      </c>
      <c r="I131" s="136">
        <v>1</v>
      </c>
      <c r="J131" s="136">
        <v>1</v>
      </c>
      <c r="K131" s="136">
        <v>1</v>
      </c>
      <c r="L131" s="136">
        <v>1</v>
      </c>
      <c r="M131" s="136">
        <v>1</v>
      </c>
      <c r="N131" s="111"/>
      <c r="O131" s="136">
        <v>1</v>
      </c>
      <c r="P131" s="136">
        <v>1</v>
      </c>
      <c r="Q131" s="111"/>
      <c r="R131" s="136">
        <v>1</v>
      </c>
      <c r="S131" s="136">
        <v>1</v>
      </c>
      <c r="T131" s="136">
        <v>1</v>
      </c>
      <c r="U131" s="136">
        <v>1</v>
      </c>
      <c r="V131" s="136">
        <v>1</v>
      </c>
      <c r="W131" s="136">
        <v>1</v>
      </c>
      <c r="X131" s="136">
        <v>1</v>
      </c>
      <c r="Y131" s="136">
        <v>1</v>
      </c>
      <c r="Z131" s="111"/>
      <c r="AA131" s="136">
        <v>1</v>
      </c>
      <c r="AB131" s="136">
        <v>1</v>
      </c>
      <c r="AC131" s="136">
        <v>1</v>
      </c>
      <c r="AD131" s="136">
        <v>1</v>
      </c>
      <c r="AE131" s="136">
        <v>1</v>
      </c>
      <c r="AF131" s="136">
        <v>1</v>
      </c>
      <c r="AG131" s="136">
        <v>1</v>
      </c>
      <c r="AH131" s="136">
        <v>1</v>
      </c>
      <c r="AI131" s="136">
        <v>1</v>
      </c>
      <c r="AJ131" s="136">
        <v>1</v>
      </c>
      <c r="AK131" s="136">
        <v>1</v>
      </c>
      <c r="AL131" s="136">
        <v>1</v>
      </c>
      <c r="AM131" s="136">
        <v>1</v>
      </c>
      <c r="AN131" s="136">
        <v>1</v>
      </c>
      <c r="AO131" s="136">
        <v>1</v>
      </c>
      <c r="AP131" s="136">
        <v>1</v>
      </c>
      <c r="AQ131" s="136">
        <v>1</v>
      </c>
      <c r="AR131" s="136">
        <v>1</v>
      </c>
      <c r="AS131" s="136">
        <v>1</v>
      </c>
      <c r="AT131" s="136">
        <v>1</v>
      </c>
      <c r="AU131" s="136">
        <v>1</v>
      </c>
      <c r="AV131" s="136">
        <v>1</v>
      </c>
      <c r="AW131" s="136">
        <v>1</v>
      </c>
      <c r="AX131" s="136">
        <v>1</v>
      </c>
      <c r="AY131" s="136">
        <v>1</v>
      </c>
      <c r="AZ131" s="136">
        <v>1</v>
      </c>
      <c r="BA131" s="136">
        <v>1</v>
      </c>
      <c r="BB131" s="136">
        <v>1</v>
      </c>
      <c r="BC131" s="136">
        <v>1</v>
      </c>
      <c r="BD131" s="111"/>
      <c r="BE131" s="136">
        <v>1</v>
      </c>
      <c r="BF131" s="136">
        <v>1</v>
      </c>
      <c r="BG131" s="136">
        <v>1</v>
      </c>
      <c r="BH131" s="136">
        <v>1</v>
      </c>
      <c r="BI131" s="136">
        <v>1</v>
      </c>
      <c r="BJ131" s="136">
        <v>1</v>
      </c>
      <c r="BK131" s="136">
        <v>1</v>
      </c>
      <c r="BL131" s="136">
        <v>1</v>
      </c>
      <c r="BM131" s="136">
        <v>1</v>
      </c>
      <c r="BN131" s="136">
        <v>1</v>
      </c>
      <c r="BO131" s="136">
        <v>1</v>
      </c>
      <c r="BP131" s="136">
        <v>1</v>
      </c>
      <c r="BQ131" s="136">
        <v>1</v>
      </c>
      <c r="BR131" s="136">
        <v>1</v>
      </c>
      <c r="BS131" s="112">
        <f>SUM(D131:BR131)</f>
        <v>63</v>
      </c>
      <c r="BT131" s="113">
        <f>BS131/($BR$3-4)*100</f>
        <v>100</v>
      </c>
      <c r="BU131" s="136">
        <v>1</v>
      </c>
      <c r="BV131" s="136">
        <v>1</v>
      </c>
      <c r="BW131" s="136">
        <v>1</v>
      </c>
      <c r="BX131" s="136">
        <v>1</v>
      </c>
      <c r="BY131" s="136">
        <v>1</v>
      </c>
      <c r="BZ131" s="136">
        <v>1</v>
      </c>
      <c r="CA131" s="111"/>
      <c r="CB131" s="137">
        <v>1</v>
      </c>
      <c r="CC131" s="137">
        <v>1</v>
      </c>
      <c r="CD131" s="137">
        <v>1</v>
      </c>
      <c r="CE131" s="137">
        <v>1</v>
      </c>
      <c r="CF131" s="137">
        <v>1</v>
      </c>
      <c r="CG131" s="137">
        <v>1</v>
      </c>
      <c r="CH131" s="111"/>
      <c r="CI131" s="116">
        <f t="shared" ref="CI131:CI141" si="69">SUM(BU131:CH131)</f>
        <v>12</v>
      </c>
      <c r="CJ131" s="113">
        <f t="shared" si="61"/>
        <v>100</v>
      </c>
      <c r="CK131" s="86"/>
      <c r="CL131" s="85"/>
      <c r="CM131" s="85"/>
      <c r="CN131" s="85"/>
      <c r="CO131" s="85"/>
      <c r="CP131" s="85"/>
      <c r="CQ131" s="85"/>
      <c r="CR131" s="85"/>
      <c r="CS131" s="85"/>
      <c r="CT131" s="85"/>
      <c r="CU131" s="85"/>
      <c r="CV131" s="85"/>
      <c r="CW131" s="85"/>
      <c r="CX131" s="85"/>
      <c r="CY131" s="85"/>
      <c r="CZ131" s="85"/>
      <c r="DA131" s="85"/>
      <c r="DB131" s="85"/>
      <c r="DC131" s="85"/>
      <c r="DD131" s="85"/>
      <c r="DE131" s="85"/>
      <c r="DF131" s="85"/>
      <c r="DG131" s="85"/>
      <c r="DH131" s="85"/>
      <c r="DI131" s="85"/>
      <c r="DJ131" s="85"/>
      <c r="DK131" s="85"/>
      <c r="DL131" s="85"/>
      <c r="DM131" s="85"/>
      <c r="DN131" s="85"/>
      <c r="DO131" s="85"/>
      <c r="DP131" s="85"/>
      <c r="DQ131" s="85"/>
      <c r="DR131" s="85"/>
      <c r="DS131" s="85"/>
      <c r="DT131" s="85"/>
      <c r="DU131" s="85"/>
      <c r="DV131" s="85"/>
      <c r="DW131" s="85"/>
      <c r="DX131" s="85"/>
      <c r="DY131" s="85"/>
      <c r="DZ131" s="85"/>
      <c r="EA131" s="85"/>
      <c r="EB131" s="85"/>
      <c r="EC131" s="85"/>
      <c r="ED131" s="85"/>
      <c r="EE131" s="85"/>
      <c r="EF131" s="85"/>
      <c r="EG131" s="85"/>
      <c r="EH131" s="85"/>
      <c r="EI131" s="85"/>
      <c r="EJ131" s="85"/>
      <c r="EK131" s="85"/>
      <c r="EL131" s="85"/>
      <c r="EM131" s="85"/>
      <c r="EN131" s="85"/>
      <c r="EO131" s="85"/>
      <c r="EP131" s="85"/>
      <c r="EQ131" s="85"/>
      <c r="ER131" s="85"/>
      <c r="ES131" s="85"/>
      <c r="ET131" s="85"/>
      <c r="EU131" s="85"/>
      <c r="EV131" s="85"/>
      <c r="EW131" s="85"/>
      <c r="EX131" s="85"/>
      <c r="EY131" s="85"/>
      <c r="EZ131" s="85"/>
      <c r="FA131" s="85"/>
      <c r="FB131" s="85"/>
      <c r="FC131" s="85"/>
      <c r="FD131" s="85"/>
      <c r="FE131" s="85"/>
      <c r="FF131" s="85"/>
      <c r="FG131" s="85"/>
      <c r="FH131" s="85"/>
      <c r="FI131" s="85"/>
      <c r="FJ131" s="85"/>
      <c r="FK131" s="85"/>
      <c r="FL131" s="85"/>
      <c r="FM131" s="85"/>
      <c r="FN131" s="85"/>
      <c r="FO131" s="85"/>
      <c r="FP131" s="85"/>
      <c r="FQ131" s="85"/>
      <c r="FR131" s="85"/>
      <c r="FS131" s="85"/>
      <c r="FT131" s="85"/>
      <c r="FU131" s="85"/>
      <c r="FV131" s="85"/>
      <c r="FW131" s="85"/>
      <c r="FX131" s="85"/>
      <c r="FY131" s="85"/>
      <c r="FZ131" s="85"/>
      <c r="GA131" s="85"/>
      <c r="GB131" s="85"/>
      <c r="GC131" s="85"/>
      <c r="GD131" s="85"/>
      <c r="GE131" s="85"/>
      <c r="GF131" s="85"/>
      <c r="GG131" s="85"/>
      <c r="GH131" s="85"/>
      <c r="GI131" s="85"/>
      <c r="GJ131" s="85"/>
      <c r="GK131" s="85"/>
      <c r="GL131" s="85"/>
      <c r="GM131" s="85"/>
      <c r="GN131" s="85"/>
      <c r="GO131" s="85"/>
      <c r="GP131" s="85"/>
      <c r="GQ131" s="85"/>
      <c r="GR131" s="85"/>
      <c r="GS131" s="85"/>
      <c r="GT131" s="85"/>
      <c r="GU131" s="85"/>
      <c r="GV131" s="85"/>
      <c r="GW131" s="85"/>
      <c r="GX131" s="85"/>
      <c r="GY131" s="85"/>
      <c r="GZ131" s="85"/>
      <c r="HA131" s="85"/>
      <c r="HB131" s="85"/>
      <c r="HC131" s="85"/>
      <c r="HD131" s="85"/>
      <c r="HE131" s="85"/>
      <c r="HF131" s="85"/>
      <c r="HG131" s="85"/>
      <c r="HH131" s="85"/>
      <c r="HI131" s="85"/>
      <c r="HJ131" s="85"/>
      <c r="HK131" s="85"/>
      <c r="HL131" s="85"/>
      <c r="HM131" s="85"/>
      <c r="HN131" s="85"/>
      <c r="HO131" s="85"/>
      <c r="HP131" s="85"/>
      <c r="HQ131" s="85"/>
      <c r="HR131" s="85"/>
      <c r="HS131" s="85"/>
      <c r="HT131" s="85"/>
      <c r="HU131" s="85"/>
      <c r="HV131" s="85"/>
      <c r="HW131" s="85"/>
      <c r="HX131" s="85"/>
      <c r="HY131" s="85"/>
      <c r="HZ131" s="85"/>
      <c r="IA131" s="85"/>
      <c r="IB131" s="85"/>
      <c r="IC131" s="85"/>
      <c r="ID131" s="85"/>
      <c r="IE131" s="85"/>
      <c r="IF131" s="85"/>
      <c r="IG131" s="85"/>
      <c r="IH131" s="85"/>
      <c r="II131" s="85"/>
      <c r="IJ131" s="85"/>
      <c r="IK131" s="85"/>
      <c r="IL131" s="85"/>
      <c r="IM131" s="85"/>
      <c r="IN131" s="85"/>
      <c r="IO131" s="85"/>
      <c r="IP131" s="85"/>
      <c r="IQ131" s="85"/>
      <c r="IR131" s="85"/>
      <c r="IS131" s="85"/>
      <c r="IT131" s="85"/>
      <c r="IU131" s="85"/>
      <c r="IV131" s="85"/>
      <c r="IW131" s="85"/>
      <c r="IX131" s="85"/>
      <c r="IY131" s="85"/>
      <c r="IZ131" s="85"/>
      <c r="JA131" s="85"/>
      <c r="JB131" s="85"/>
      <c r="JC131" s="85"/>
      <c r="JD131" s="85"/>
      <c r="JE131" s="85"/>
      <c r="JF131" s="85"/>
      <c r="JG131" s="85"/>
      <c r="JH131" s="85"/>
      <c r="JI131" s="85"/>
      <c r="JJ131" s="85"/>
      <c r="JK131" s="85"/>
      <c r="JL131" s="85"/>
      <c r="JM131" s="85"/>
      <c r="JN131" s="85"/>
      <c r="JO131" s="85"/>
      <c r="JP131" s="85"/>
      <c r="JQ131" s="85"/>
      <c r="JR131" s="85"/>
      <c r="JS131" s="85"/>
      <c r="JT131" s="85"/>
      <c r="JU131" s="85"/>
      <c r="JV131" s="85"/>
      <c r="JW131" s="85"/>
      <c r="JX131" s="85"/>
      <c r="JY131" s="85"/>
      <c r="JZ131" s="85"/>
      <c r="KA131" s="85"/>
      <c r="KB131" s="85"/>
      <c r="KC131" s="85"/>
      <c r="KD131" s="85"/>
      <c r="KE131" s="85"/>
      <c r="KF131" s="85"/>
      <c r="KG131" s="85"/>
      <c r="KH131" s="85"/>
      <c r="KI131" s="85"/>
      <c r="KJ131" s="85"/>
      <c r="KK131" s="85"/>
      <c r="KL131" s="85"/>
      <c r="KM131" s="85"/>
      <c r="KN131" s="85"/>
      <c r="KO131" s="85"/>
      <c r="KP131" s="85"/>
      <c r="KQ131" s="85"/>
      <c r="KR131" s="85"/>
      <c r="KS131" s="85"/>
      <c r="KT131" s="85"/>
      <c r="KU131" s="85"/>
      <c r="KV131" s="85"/>
      <c r="KW131" s="85"/>
      <c r="KX131" s="85"/>
      <c r="KY131" s="85"/>
      <c r="KZ131" s="85"/>
      <c r="LA131" s="85"/>
      <c r="LB131" s="85"/>
      <c r="LC131" s="85"/>
      <c r="LD131" s="85"/>
      <c r="LE131" s="85"/>
      <c r="LF131" s="85"/>
      <c r="LG131" s="85"/>
      <c r="LH131" s="85"/>
      <c r="LI131" s="85"/>
      <c r="LJ131" s="85"/>
      <c r="LK131" s="85"/>
      <c r="LL131" s="85"/>
      <c r="LM131" s="85"/>
      <c r="LN131" s="85"/>
      <c r="LO131" s="85"/>
      <c r="LP131" s="85"/>
      <c r="LQ131" s="85"/>
      <c r="LR131" s="85"/>
      <c r="LS131" s="85"/>
      <c r="LT131" s="85"/>
      <c r="LU131" s="85"/>
      <c r="LV131" s="85"/>
      <c r="LW131" s="85"/>
      <c r="LX131" s="85"/>
      <c r="LY131" s="85"/>
      <c r="LZ131" s="85"/>
      <c r="MA131" s="85"/>
      <c r="MB131" s="85"/>
      <c r="MC131" s="85"/>
      <c r="MD131" s="85"/>
      <c r="ME131" s="85"/>
      <c r="MF131" s="85"/>
      <c r="MG131" s="85"/>
      <c r="MH131" s="85"/>
      <c r="MI131" s="85"/>
      <c r="MJ131" s="85"/>
      <c r="MK131" s="85"/>
      <c r="ML131" s="85"/>
      <c r="MM131" s="85"/>
      <c r="MN131" s="85"/>
      <c r="MO131" s="85"/>
      <c r="MP131" s="85"/>
      <c r="MQ131" s="85"/>
      <c r="MR131" s="85"/>
      <c r="MS131" s="85"/>
      <c r="MT131" s="85"/>
      <c r="MU131" s="85"/>
      <c r="MV131" s="85"/>
      <c r="MW131" s="85"/>
      <c r="MX131" s="85"/>
      <c r="MY131" s="85"/>
      <c r="MZ131" s="85"/>
      <c r="NA131" s="85"/>
      <c r="NB131" s="85"/>
      <c r="NC131" s="85"/>
      <c r="ND131" s="85"/>
      <c r="NE131" s="85"/>
      <c r="NF131" s="85"/>
      <c r="NG131" s="85"/>
      <c r="NH131" s="85"/>
      <c r="NI131" s="85"/>
      <c r="NJ131" s="85"/>
      <c r="NK131" s="85"/>
      <c r="NL131" s="85"/>
      <c r="NM131" s="85"/>
      <c r="NN131" s="85"/>
      <c r="NO131" s="85"/>
      <c r="NP131" s="85"/>
      <c r="NQ131" s="85"/>
      <c r="NR131" s="85"/>
      <c r="NS131" s="85"/>
      <c r="NT131" s="85"/>
      <c r="NU131" s="85"/>
      <c r="NV131" s="85"/>
      <c r="NW131" s="85"/>
      <c r="NX131" s="85"/>
      <c r="NY131" s="85"/>
      <c r="NZ131" s="85"/>
      <c r="OA131" s="85"/>
      <c r="OB131" s="85"/>
      <c r="OC131" s="85"/>
      <c r="OD131" s="85"/>
      <c r="OE131" s="85"/>
      <c r="OF131" s="85"/>
      <c r="OG131" s="85"/>
      <c r="OH131" s="85"/>
      <c r="OI131" s="85"/>
      <c r="OJ131" s="85"/>
      <c r="OK131" s="85"/>
      <c r="OL131" s="85"/>
      <c r="OM131" s="85"/>
      <c r="ON131" s="85"/>
      <c r="OO131" s="85"/>
      <c r="OP131" s="85"/>
      <c r="OQ131" s="85"/>
      <c r="OR131" s="85"/>
      <c r="OS131" s="85"/>
      <c r="OT131" s="85"/>
      <c r="OU131" s="85"/>
      <c r="OV131" s="85"/>
      <c r="OW131" s="85"/>
      <c r="OX131" s="85"/>
      <c r="OY131" s="85"/>
      <c r="OZ131" s="85"/>
      <c r="PA131" s="85"/>
      <c r="PB131" s="85"/>
      <c r="PC131" s="85"/>
      <c r="PD131" s="85"/>
      <c r="PE131" s="85"/>
      <c r="PF131" s="85"/>
      <c r="PG131" s="85"/>
      <c r="PH131" s="85"/>
      <c r="PI131" s="85"/>
      <c r="PJ131" s="85"/>
      <c r="PK131" s="85"/>
      <c r="PL131" s="85"/>
      <c r="PM131" s="85"/>
      <c r="PN131" s="85"/>
      <c r="PO131" s="85"/>
      <c r="PP131" s="85"/>
      <c r="PQ131" s="85"/>
      <c r="PR131" s="85"/>
      <c r="PS131" s="85"/>
      <c r="PT131" s="85"/>
      <c r="PU131" s="85"/>
      <c r="PV131" s="85"/>
      <c r="PW131" s="85"/>
      <c r="PX131" s="85"/>
      <c r="PY131" s="85"/>
      <c r="PZ131" s="85"/>
      <c r="QA131" s="85"/>
      <c r="QB131" s="85"/>
      <c r="QC131" s="85"/>
      <c r="QD131" s="85"/>
      <c r="QE131" s="85"/>
    </row>
    <row r="132" spans="1:448" ht="30" customHeight="1" x14ac:dyDescent="0.2">
      <c r="A132" s="81" t="s">
        <v>6554</v>
      </c>
      <c r="B132" s="81">
        <v>2</v>
      </c>
      <c r="C132" s="82" t="s">
        <v>289</v>
      </c>
      <c r="D132" s="136">
        <v>1</v>
      </c>
      <c r="E132" s="136">
        <v>1</v>
      </c>
      <c r="F132" s="136">
        <v>1</v>
      </c>
      <c r="G132" s="136">
        <v>1</v>
      </c>
      <c r="H132" s="136">
        <v>1</v>
      </c>
      <c r="I132" s="136">
        <v>1</v>
      </c>
      <c r="J132" s="136">
        <v>1</v>
      </c>
      <c r="K132" s="136">
        <v>1</v>
      </c>
      <c r="L132" s="136">
        <v>1</v>
      </c>
      <c r="M132" s="136">
        <v>1</v>
      </c>
      <c r="N132" s="111"/>
      <c r="O132" s="136">
        <v>1</v>
      </c>
      <c r="P132" s="136">
        <v>1</v>
      </c>
      <c r="Q132" s="111"/>
      <c r="R132" s="136">
        <v>1</v>
      </c>
      <c r="S132" s="136">
        <v>1</v>
      </c>
      <c r="T132" s="136">
        <v>1</v>
      </c>
      <c r="U132" s="136">
        <v>1</v>
      </c>
      <c r="V132" s="136">
        <v>1</v>
      </c>
      <c r="W132" s="136">
        <v>1</v>
      </c>
      <c r="X132" s="136">
        <v>1</v>
      </c>
      <c r="Y132" s="136">
        <v>1</v>
      </c>
      <c r="Z132" s="111"/>
      <c r="AA132" s="136">
        <v>1</v>
      </c>
      <c r="AB132" s="136">
        <v>1</v>
      </c>
      <c r="AC132" s="136">
        <v>1</v>
      </c>
      <c r="AD132" s="136">
        <v>1</v>
      </c>
      <c r="AE132" s="136">
        <v>1</v>
      </c>
      <c r="AF132" s="136">
        <v>1</v>
      </c>
      <c r="AG132" s="136">
        <v>1</v>
      </c>
      <c r="AH132" s="136">
        <v>1</v>
      </c>
      <c r="AI132" s="136">
        <v>1</v>
      </c>
      <c r="AJ132" s="136">
        <v>1</v>
      </c>
      <c r="AK132" s="136">
        <v>1</v>
      </c>
      <c r="AL132" s="136">
        <v>1</v>
      </c>
      <c r="AM132" s="136">
        <v>1</v>
      </c>
      <c r="AN132" s="136">
        <v>1</v>
      </c>
      <c r="AO132" s="136">
        <v>1</v>
      </c>
      <c r="AP132" s="136">
        <v>1</v>
      </c>
      <c r="AQ132" s="136">
        <v>1</v>
      </c>
      <c r="AR132" s="136">
        <v>1</v>
      </c>
      <c r="AS132" s="136">
        <v>1</v>
      </c>
      <c r="AT132" s="136">
        <v>1</v>
      </c>
      <c r="AU132" s="136">
        <v>1</v>
      </c>
      <c r="AV132" s="136">
        <v>1</v>
      </c>
      <c r="AW132" s="136">
        <v>1</v>
      </c>
      <c r="AX132" s="136">
        <v>1</v>
      </c>
      <c r="AY132" s="136">
        <v>1</v>
      </c>
      <c r="AZ132" s="136">
        <v>1</v>
      </c>
      <c r="BA132" s="136">
        <v>1</v>
      </c>
      <c r="BB132" s="136">
        <v>1</v>
      </c>
      <c r="BC132" s="136">
        <v>1</v>
      </c>
      <c r="BD132" s="111"/>
      <c r="BE132" s="136">
        <v>1</v>
      </c>
      <c r="BF132" s="136">
        <v>1</v>
      </c>
      <c r="BG132" s="136">
        <v>1</v>
      </c>
      <c r="BH132" s="136">
        <v>1</v>
      </c>
      <c r="BI132" s="136">
        <v>1</v>
      </c>
      <c r="BJ132" s="136">
        <v>1</v>
      </c>
      <c r="BK132" s="136">
        <v>1</v>
      </c>
      <c r="BL132" s="136">
        <v>1</v>
      </c>
      <c r="BM132" s="136">
        <v>1</v>
      </c>
      <c r="BN132" s="136">
        <v>1</v>
      </c>
      <c r="BO132" s="136">
        <v>1</v>
      </c>
      <c r="BP132" s="136">
        <v>1</v>
      </c>
      <c r="BQ132" s="136">
        <v>1</v>
      </c>
      <c r="BR132" s="136">
        <v>1</v>
      </c>
      <c r="BS132" s="112">
        <f t="shared" ref="BS132:BS137" si="70">SUM(D132:BR132)</f>
        <v>63</v>
      </c>
      <c r="BT132" s="113">
        <f t="shared" ref="BT132:BT141" si="71">BS132/($BR$3-4)*100</f>
        <v>100</v>
      </c>
      <c r="BU132" s="136">
        <v>1</v>
      </c>
      <c r="BV132" s="136">
        <v>1</v>
      </c>
      <c r="BW132" s="136">
        <v>1</v>
      </c>
      <c r="BX132" s="136">
        <v>1</v>
      </c>
      <c r="BY132" s="136">
        <v>1</v>
      </c>
      <c r="BZ132" s="136">
        <v>1</v>
      </c>
      <c r="CA132" s="111"/>
      <c r="CB132" s="134">
        <v>1</v>
      </c>
      <c r="CC132" s="134">
        <v>1</v>
      </c>
      <c r="CD132" s="137">
        <v>1</v>
      </c>
      <c r="CE132" s="137">
        <v>1</v>
      </c>
      <c r="CF132" s="137">
        <v>1</v>
      </c>
      <c r="CG132" s="134">
        <v>1</v>
      </c>
      <c r="CH132" s="130"/>
      <c r="CI132" s="116">
        <f t="shared" si="69"/>
        <v>12</v>
      </c>
      <c r="CJ132" s="113">
        <f t="shared" si="61"/>
        <v>100</v>
      </c>
      <c r="CK132" s="86"/>
      <c r="CL132" s="85"/>
      <c r="CM132" s="85"/>
      <c r="CN132" s="85"/>
      <c r="CO132" s="85"/>
      <c r="CP132" s="85"/>
      <c r="CQ132" s="85"/>
      <c r="CR132" s="85"/>
      <c r="CS132" s="85"/>
      <c r="CT132" s="85"/>
      <c r="CU132" s="85"/>
      <c r="CV132" s="85"/>
      <c r="CW132" s="85"/>
      <c r="CX132" s="85"/>
      <c r="CY132" s="85"/>
      <c r="CZ132" s="85"/>
      <c r="DA132" s="85"/>
      <c r="DB132" s="85"/>
      <c r="DC132" s="85"/>
      <c r="DD132" s="85"/>
      <c r="DE132" s="85"/>
      <c r="DF132" s="85"/>
      <c r="DG132" s="85"/>
      <c r="DH132" s="85"/>
      <c r="DI132" s="85"/>
      <c r="DJ132" s="85"/>
      <c r="DK132" s="85"/>
      <c r="DL132" s="85"/>
      <c r="DM132" s="85"/>
      <c r="DN132" s="85"/>
      <c r="DO132" s="85"/>
      <c r="DP132" s="85"/>
      <c r="DQ132" s="85"/>
      <c r="DR132" s="85"/>
      <c r="DS132" s="85"/>
      <c r="DT132" s="85"/>
      <c r="DU132" s="85"/>
      <c r="DV132" s="85"/>
      <c r="DW132" s="85"/>
      <c r="DX132" s="85"/>
      <c r="DY132" s="85"/>
      <c r="DZ132" s="85"/>
      <c r="EA132" s="85"/>
      <c r="EB132" s="85"/>
      <c r="EC132" s="85"/>
      <c r="ED132" s="85"/>
      <c r="EE132" s="85"/>
      <c r="EF132" s="85"/>
      <c r="EG132" s="85"/>
      <c r="EH132" s="85"/>
      <c r="EI132" s="85"/>
      <c r="EJ132" s="85"/>
      <c r="EK132" s="85"/>
      <c r="EL132" s="85"/>
      <c r="EM132" s="85"/>
      <c r="EN132" s="85"/>
      <c r="EO132" s="85"/>
      <c r="EP132" s="85"/>
      <c r="EQ132" s="85"/>
      <c r="ER132" s="85"/>
      <c r="ES132" s="85"/>
      <c r="ET132" s="85"/>
      <c r="EU132" s="85"/>
      <c r="EV132" s="85"/>
      <c r="EW132" s="85"/>
      <c r="EX132" s="85"/>
      <c r="EY132" s="85"/>
      <c r="EZ132" s="85"/>
      <c r="FA132" s="85"/>
      <c r="FB132" s="85"/>
      <c r="FC132" s="85"/>
      <c r="FD132" s="85"/>
      <c r="FE132" s="85"/>
      <c r="FF132" s="85"/>
      <c r="FG132" s="85"/>
      <c r="FH132" s="85"/>
      <c r="FI132" s="85"/>
      <c r="FJ132" s="85"/>
      <c r="FK132" s="85"/>
      <c r="FL132" s="85"/>
      <c r="FM132" s="85"/>
      <c r="FN132" s="85"/>
      <c r="FO132" s="85"/>
      <c r="FP132" s="85"/>
      <c r="FQ132" s="85"/>
      <c r="FR132" s="85"/>
      <c r="FS132" s="85"/>
      <c r="FT132" s="85"/>
      <c r="FU132" s="85"/>
      <c r="FV132" s="85"/>
      <c r="FW132" s="85"/>
      <c r="FX132" s="85"/>
      <c r="FY132" s="85"/>
      <c r="FZ132" s="85"/>
      <c r="GA132" s="85"/>
      <c r="GB132" s="85"/>
      <c r="GC132" s="85"/>
      <c r="GD132" s="85"/>
      <c r="GE132" s="85"/>
      <c r="GF132" s="85"/>
      <c r="GG132" s="85"/>
      <c r="GH132" s="85"/>
      <c r="GI132" s="85"/>
      <c r="GJ132" s="85"/>
      <c r="GK132" s="85"/>
      <c r="GL132" s="85"/>
      <c r="GM132" s="85"/>
      <c r="GN132" s="85"/>
      <c r="GO132" s="85"/>
      <c r="GP132" s="85"/>
      <c r="GQ132" s="85"/>
      <c r="GR132" s="85"/>
      <c r="GS132" s="85"/>
      <c r="GT132" s="85"/>
      <c r="GU132" s="85"/>
      <c r="GV132" s="85"/>
      <c r="GW132" s="85"/>
      <c r="GX132" s="85"/>
      <c r="GY132" s="85"/>
      <c r="GZ132" s="85"/>
      <c r="HA132" s="85"/>
      <c r="HB132" s="85"/>
      <c r="HC132" s="85"/>
      <c r="HD132" s="85"/>
      <c r="HE132" s="85"/>
      <c r="HF132" s="85"/>
      <c r="HG132" s="85"/>
      <c r="HH132" s="85"/>
      <c r="HI132" s="85"/>
      <c r="HJ132" s="85"/>
      <c r="HK132" s="85"/>
      <c r="HL132" s="85"/>
      <c r="HM132" s="85"/>
      <c r="HN132" s="85"/>
      <c r="HO132" s="85"/>
      <c r="HP132" s="85"/>
      <c r="HQ132" s="85"/>
      <c r="HR132" s="85"/>
      <c r="HS132" s="85"/>
      <c r="HT132" s="85"/>
      <c r="HU132" s="85"/>
      <c r="HV132" s="85"/>
      <c r="HW132" s="85"/>
      <c r="HX132" s="85"/>
      <c r="HY132" s="85"/>
      <c r="HZ132" s="85"/>
      <c r="IA132" s="85"/>
      <c r="IB132" s="85"/>
      <c r="IC132" s="85"/>
      <c r="ID132" s="85"/>
      <c r="IE132" s="85"/>
      <c r="IF132" s="85"/>
      <c r="IG132" s="85"/>
      <c r="IH132" s="85"/>
      <c r="II132" s="85"/>
      <c r="IJ132" s="85"/>
      <c r="IK132" s="85"/>
      <c r="IL132" s="85"/>
      <c r="IM132" s="85"/>
      <c r="IN132" s="85"/>
      <c r="IO132" s="85"/>
      <c r="IP132" s="85"/>
      <c r="IQ132" s="85"/>
      <c r="IR132" s="85"/>
      <c r="IS132" s="85"/>
      <c r="IT132" s="85"/>
      <c r="IU132" s="85"/>
      <c r="IV132" s="85"/>
      <c r="IW132" s="85"/>
      <c r="IX132" s="85"/>
      <c r="IY132" s="85"/>
      <c r="IZ132" s="85"/>
      <c r="JA132" s="85"/>
      <c r="JB132" s="85"/>
      <c r="JC132" s="85"/>
      <c r="JD132" s="85"/>
      <c r="JE132" s="85"/>
      <c r="JF132" s="85"/>
      <c r="JG132" s="85"/>
      <c r="JH132" s="85"/>
      <c r="JI132" s="85"/>
      <c r="JJ132" s="85"/>
      <c r="JK132" s="85"/>
      <c r="JL132" s="85"/>
      <c r="JM132" s="85"/>
      <c r="JN132" s="85"/>
      <c r="JO132" s="85"/>
      <c r="JP132" s="85"/>
      <c r="JQ132" s="85"/>
      <c r="JR132" s="85"/>
      <c r="JS132" s="85"/>
      <c r="JT132" s="85"/>
      <c r="JU132" s="85"/>
      <c r="JV132" s="85"/>
      <c r="JW132" s="85"/>
      <c r="JX132" s="85"/>
      <c r="JY132" s="85"/>
      <c r="JZ132" s="85"/>
      <c r="KA132" s="85"/>
      <c r="KB132" s="85"/>
      <c r="KC132" s="85"/>
      <c r="KD132" s="85"/>
      <c r="KE132" s="85"/>
      <c r="KF132" s="85"/>
      <c r="KG132" s="85"/>
      <c r="KH132" s="85"/>
      <c r="KI132" s="85"/>
      <c r="KJ132" s="85"/>
      <c r="KK132" s="85"/>
      <c r="KL132" s="85"/>
      <c r="KM132" s="85"/>
      <c r="KN132" s="85"/>
      <c r="KO132" s="85"/>
      <c r="KP132" s="85"/>
      <c r="KQ132" s="85"/>
      <c r="KR132" s="85"/>
      <c r="KS132" s="85"/>
      <c r="KT132" s="85"/>
      <c r="KU132" s="85"/>
      <c r="KV132" s="85"/>
      <c r="KW132" s="85"/>
      <c r="KX132" s="85"/>
      <c r="KY132" s="85"/>
      <c r="KZ132" s="85"/>
      <c r="LA132" s="85"/>
      <c r="LB132" s="85"/>
      <c r="LC132" s="85"/>
      <c r="LD132" s="85"/>
      <c r="LE132" s="85"/>
      <c r="LF132" s="85"/>
      <c r="LG132" s="85"/>
      <c r="LH132" s="85"/>
      <c r="LI132" s="85"/>
      <c r="LJ132" s="85"/>
      <c r="LK132" s="85"/>
      <c r="LL132" s="85"/>
      <c r="LM132" s="85"/>
      <c r="LN132" s="85"/>
      <c r="LO132" s="85"/>
      <c r="LP132" s="85"/>
      <c r="LQ132" s="85"/>
      <c r="LR132" s="85"/>
      <c r="LS132" s="85"/>
      <c r="LT132" s="85"/>
      <c r="LU132" s="85"/>
      <c r="LV132" s="85"/>
      <c r="LW132" s="85"/>
      <c r="LX132" s="85"/>
      <c r="LY132" s="85"/>
      <c r="LZ132" s="85"/>
      <c r="MA132" s="85"/>
      <c r="MB132" s="85"/>
      <c r="MC132" s="85"/>
      <c r="MD132" s="85"/>
      <c r="ME132" s="85"/>
      <c r="MF132" s="85"/>
      <c r="MG132" s="85"/>
      <c r="MH132" s="85"/>
      <c r="MI132" s="85"/>
      <c r="MJ132" s="85"/>
      <c r="MK132" s="85"/>
      <c r="ML132" s="85"/>
      <c r="MM132" s="85"/>
      <c r="MN132" s="85"/>
      <c r="MO132" s="85"/>
      <c r="MP132" s="85"/>
      <c r="MQ132" s="85"/>
      <c r="MR132" s="85"/>
      <c r="MS132" s="85"/>
      <c r="MT132" s="85"/>
      <c r="MU132" s="85"/>
      <c r="MV132" s="85"/>
      <c r="MW132" s="85"/>
      <c r="MX132" s="85"/>
      <c r="MY132" s="85"/>
      <c r="MZ132" s="85"/>
      <c r="NA132" s="85"/>
      <c r="NB132" s="85"/>
      <c r="NC132" s="85"/>
      <c r="ND132" s="85"/>
      <c r="NE132" s="85"/>
      <c r="NF132" s="85"/>
      <c r="NG132" s="85"/>
      <c r="NH132" s="85"/>
      <c r="NI132" s="85"/>
      <c r="NJ132" s="85"/>
      <c r="NK132" s="85"/>
      <c r="NL132" s="85"/>
      <c r="NM132" s="85"/>
      <c r="NN132" s="85"/>
      <c r="NO132" s="85"/>
      <c r="NP132" s="85"/>
      <c r="NQ132" s="85"/>
      <c r="NR132" s="85"/>
      <c r="NS132" s="85"/>
      <c r="NT132" s="85"/>
      <c r="NU132" s="85"/>
      <c r="NV132" s="85"/>
      <c r="NW132" s="85"/>
      <c r="NX132" s="85"/>
      <c r="NY132" s="85"/>
      <c r="NZ132" s="85"/>
      <c r="OA132" s="85"/>
      <c r="OB132" s="85"/>
      <c r="OC132" s="85"/>
      <c r="OD132" s="85"/>
      <c r="OE132" s="85"/>
      <c r="OF132" s="85"/>
      <c r="OG132" s="85"/>
      <c r="OH132" s="85"/>
      <c r="OI132" s="85"/>
      <c r="OJ132" s="85"/>
      <c r="OK132" s="85"/>
      <c r="OL132" s="85"/>
      <c r="OM132" s="85"/>
      <c r="ON132" s="85"/>
      <c r="OO132" s="85"/>
      <c r="OP132" s="85"/>
      <c r="OQ132" s="85"/>
      <c r="OR132" s="85"/>
      <c r="OS132" s="85"/>
      <c r="OT132" s="85"/>
      <c r="OU132" s="85"/>
      <c r="OV132" s="85"/>
      <c r="OW132" s="85"/>
      <c r="OX132" s="85"/>
      <c r="OY132" s="85"/>
      <c r="OZ132" s="85"/>
      <c r="PA132" s="85"/>
      <c r="PB132" s="85"/>
      <c r="PC132" s="85"/>
      <c r="PD132" s="85"/>
      <c r="PE132" s="85"/>
      <c r="PF132" s="85"/>
      <c r="PG132" s="85"/>
      <c r="PH132" s="85"/>
      <c r="PI132" s="85"/>
      <c r="PJ132" s="85"/>
      <c r="PK132" s="85"/>
      <c r="PL132" s="85"/>
      <c r="PM132" s="85"/>
      <c r="PN132" s="85"/>
      <c r="PO132" s="85"/>
      <c r="PP132" s="85"/>
      <c r="PQ132" s="85"/>
      <c r="PR132" s="85"/>
      <c r="PS132" s="85"/>
      <c r="PT132" s="85"/>
      <c r="PU132" s="85"/>
      <c r="PV132" s="85"/>
      <c r="PW132" s="85"/>
      <c r="PX132" s="85"/>
      <c r="PY132" s="85"/>
      <c r="PZ132" s="85"/>
      <c r="QA132" s="85"/>
      <c r="QB132" s="85"/>
      <c r="QC132" s="85"/>
      <c r="QD132" s="85"/>
      <c r="QE132" s="85"/>
    </row>
    <row r="133" spans="1:448" ht="30" customHeight="1" x14ac:dyDescent="0.2">
      <c r="A133" s="81" t="s">
        <v>6554</v>
      </c>
      <c r="B133" s="81">
        <v>3</v>
      </c>
      <c r="C133" s="82" t="s">
        <v>290</v>
      </c>
      <c r="D133" s="136">
        <v>1</v>
      </c>
      <c r="E133" s="136">
        <v>1</v>
      </c>
      <c r="F133" s="136">
        <v>1</v>
      </c>
      <c r="G133" s="136">
        <v>1</v>
      </c>
      <c r="H133" s="136">
        <v>1</v>
      </c>
      <c r="I133" s="136">
        <v>1</v>
      </c>
      <c r="J133" s="136">
        <v>1</v>
      </c>
      <c r="K133" s="136">
        <v>1</v>
      </c>
      <c r="L133" s="136">
        <v>1</v>
      </c>
      <c r="M133" s="136">
        <v>1</v>
      </c>
      <c r="N133" s="111"/>
      <c r="O133" s="136">
        <v>1</v>
      </c>
      <c r="P133" s="136">
        <v>1</v>
      </c>
      <c r="Q133" s="111"/>
      <c r="R133" s="136">
        <v>1</v>
      </c>
      <c r="S133" s="136">
        <v>1</v>
      </c>
      <c r="T133" s="136">
        <v>1</v>
      </c>
      <c r="U133" s="136">
        <v>1</v>
      </c>
      <c r="V133" s="136">
        <v>1</v>
      </c>
      <c r="W133" s="136">
        <v>1</v>
      </c>
      <c r="X133" s="136">
        <v>1</v>
      </c>
      <c r="Y133" s="136">
        <v>1</v>
      </c>
      <c r="Z133" s="111"/>
      <c r="AA133" s="136">
        <v>1</v>
      </c>
      <c r="AB133" s="136">
        <v>1</v>
      </c>
      <c r="AC133" s="136">
        <v>1</v>
      </c>
      <c r="AD133" s="136">
        <v>1</v>
      </c>
      <c r="AE133" s="136">
        <v>1</v>
      </c>
      <c r="AF133" s="136">
        <v>0</v>
      </c>
      <c r="AG133" s="136">
        <v>1</v>
      </c>
      <c r="AH133" s="136">
        <v>1</v>
      </c>
      <c r="AI133" s="136">
        <v>1</v>
      </c>
      <c r="AJ133" s="136">
        <v>1</v>
      </c>
      <c r="AK133" s="136">
        <v>1</v>
      </c>
      <c r="AL133" s="136">
        <v>1</v>
      </c>
      <c r="AM133" s="136">
        <v>1</v>
      </c>
      <c r="AN133" s="136">
        <v>1</v>
      </c>
      <c r="AO133" s="136">
        <v>1</v>
      </c>
      <c r="AP133" s="136">
        <v>1</v>
      </c>
      <c r="AQ133" s="136">
        <v>1</v>
      </c>
      <c r="AR133" s="136">
        <v>1</v>
      </c>
      <c r="AS133" s="136">
        <v>1</v>
      </c>
      <c r="AT133" s="136">
        <v>1</v>
      </c>
      <c r="AU133" s="136">
        <v>1</v>
      </c>
      <c r="AV133" s="136">
        <v>1</v>
      </c>
      <c r="AW133" s="136">
        <v>1</v>
      </c>
      <c r="AX133" s="136">
        <v>1</v>
      </c>
      <c r="AY133" s="136">
        <v>1</v>
      </c>
      <c r="AZ133" s="136">
        <v>1</v>
      </c>
      <c r="BA133" s="136">
        <v>1</v>
      </c>
      <c r="BB133" s="136">
        <v>0</v>
      </c>
      <c r="BC133" s="136">
        <v>0</v>
      </c>
      <c r="BD133" s="111"/>
      <c r="BE133" s="136">
        <v>0</v>
      </c>
      <c r="BF133" s="136">
        <v>1</v>
      </c>
      <c r="BG133" s="136">
        <v>1</v>
      </c>
      <c r="BH133" s="136">
        <v>1</v>
      </c>
      <c r="BI133" s="136">
        <v>1</v>
      </c>
      <c r="BJ133" s="136">
        <v>1</v>
      </c>
      <c r="BK133" s="136">
        <v>1</v>
      </c>
      <c r="BL133" s="136">
        <v>1</v>
      </c>
      <c r="BM133" s="136">
        <v>1</v>
      </c>
      <c r="BN133" s="136">
        <v>1</v>
      </c>
      <c r="BO133" s="136">
        <v>1</v>
      </c>
      <c r="BP133" s="136">
        <v>1</v>
      </c>
      <c r="BQ133" s="136">
        <v>1</v>
      </c>
      <c r="BR133" s="136">
        <v>1</v>
      </c>
      <c r="BS133" s="112">
        <f t="shared" si="70"/>
        <v>59</v>
      </c>
      <c r="BT133" s="113">
        <f t="shared" si="71"/>
        <v>93.650793650793645</v>
      </c>
      <c r="BU133" s="136">
        <v>1</v>
      </c>
      <c r="BV133" s="136">
        <v>1</v>
      </c>
      <c r="BW133" s="136">
        <v>0</v>
      </c>
      <c r="BX133" s="136">
        <v>1</v>
      </c>
      <c r="BY133" s="136">
        <v>1</v>
      </c>
      <c r="BZ133" s="136">
        <v>0</v>
      </c>
      <c r="CA133" s="111"/>
      <c r="CB133" s="130">
        <v>0</v>
      </c>
      <c r="CC133" s="130">
        <v>0</v>
      </c>
      <c r="CD133" s="130">
        <v>0</v>
      </c>
      <c r="CE133" s="130">
        <v>0</v>
      </c>
      <c r="CF133" s="130">
        <v>0</v>
      </c>
      <c r="CG133" s="130">
        <v>0</v>
      </c>
      <c r="CH133" s="130"/>
      <c r="CI133" s="118">
        <f t="shared" ref="CI133" si="72">SUM(BU133:CH133)</f>
        <v>4</v>
      </c>
      <c r="CJ133" s="119">
        <f t="shared" ref="CJ133" si="73">CI133/($CH$3-8)*100</f>
        <v>66.666666666666657</v>
      </c>
      <c r="CK133" s="86"/>
      <c r="CL133" s="85"/>
      <c r="CM133" s="85"/>
      <c r="CN133" s="85"/>
      <c r="CO133" s="85"/>
      <c r="CP133" s="85"/>
      <c r="CQ133" s="85"/>
      <c r="CR133" s="85"/>
      <c r="CS133" s="85"/>
      <c r="CT133" s="85"/>
      <c r="CU133" s="85"/>
      <c r="CV133" s="85"/>
      <c r="CW133" s="85"/>
      <c r="CX133" s="85"/>
      <c r="CY133" s="85"/>
      <c r="CZ133" s="85"/>
      <c r="DA133" s="85"/>
      <c r="DB133" s="85"/>
      <c r="DC133" s="85"/>
      <c r="DD133" s="85"/>
      <c r="DE133" s="85"/>
      <c r="DF133" s="85"/>
      <c r="DG133" s="85"/>
      <c r="DH133" s="85"/>
      <c r="DI133" s="85"/>
      <c r="DJ133" s="85"/>
      <c r="DK133" s="85"/>
      <c r="DL133" s="85"/>
      <c r="DM133" s="85"/>
      <c r="DN133" s="85"/>
      <c r="DO133" s="85"/>
      <c r="DP133" s="85"/>
      <c r="DQ133" s="85"/>
      <c r="DR133" s="85"/>
      <c r="DS133" s="85"/>
      <c r="DT133" s="85"/>
      <c r="DU133" s="85"/>
      <c r="DV133" s="85"/>
      <c r="DW133" s="85"/>
      <c r="DX133" s="85"/>
      <c r="DY133" s="85"/>
      <c r="DZ133" s="85"/>
      <c r="EA133" s="85"/>
      <c r="EB133" s="85"/>
      <c r="EC133" s="85"/>
      <c r="ED133" s="85"/>
      <c r="EE133" s="85"/>
      <c r="EF133" s="85"/>
      <c r="EG133" s="85"/>
      <c r="EH133" s="85"/>
      <c r="EI133" s="85"/>
      <c r="EJ133" s="85"/>
      <c r="EK133" s="85"/>
      <c r="EL133" s="85"/>
      <c r="EM133" s="85"/>
      <c r="EN133" s="85"/>
      <c r="EO133" s="85"/>
      <c r="EP133" s="85"/>
      <c r="EQ133" s="85"/>
      <c r="ER133" s="85"/>
      <c r="ES133" s="85"/>
      <c r="ET133" s="85"/>
      <c r="EU133" s="85"/>
      <c r="EV133" s="85"/>
      <c r="EW133" s="85"/>
      <c r="EX133" s="85"/>
      <c r="EY133" s="85"/>
      <c r="EZ133" s="85"/>
      <c r="FA133" s="85"/>
      <c r="FB133" s="85"/>
      <c r="FC133" s="85"/>
      <c r="FD133" s="85"/>
      <c r="FE133" s="85"/>
      <c r="FF133" s="85"/>
      <c r="FG133" s="85"/>
      <c r="FH133" s="85"/>
      <c r="FI133" s="85"/>
      <c r="FJ133" s="85"/>
      <c r="FK133" s="85"/>
      <c r="FL133" s="85"/>
      <c r="FM133" s="85"/>
      <c r="FN133" s="85"/>
      <c r="FO133" s="85"/>
      <c r="FP133" s="85"/>
      <c r="FQ133" s="85"/>
      <c r="FR133" s="85"/>
      <c r="FS133" s="85"/>
      <c r="FT133" s="85"/>
      <c r="FU133" s="85"/>
      <c r="FV133" s="85"/>
      <c r="FW133" s="85"/>
      <c r="FX133" s="85"/>
      <c r="FY133" s="85"/>
      <c r="FZ133" s="85"/>
      <c r="GA133" s="85"/>
      <c r="GB133" s="85"/>
      <c r="GC133" s="85"/>
      <c r="GD133" s="85"/>
      <c r="GE133" s="85"/>
      <c r="GF133" s="85"/>
      <c r="GG133" s="85"/>
      <c r="GH133" s="85"/>
      <c r="GI133" s="85"/>
      <c r="GJ133" s="85"/>
      <c r="GK133" s="85"/>
      <c r="GL133" s="85"/>
      <c r="GM133" s="85"/>
      <c r="GN133" s="85"/>
      <c r="GO133" s="85"/>
      <c r="GP133" s="85"/>
      <c r="GQ133" s="85"/>
      <c r="GR133" s="85"/>
      <c r="GS133" s="85"/>
      <c r="GT133" s="85"/>
      <c r="GU133" s="85"/>
      <c r="GV133" s="85"/>
      <c r="GW133" s="85"/>
      <c r="GX133" s="85"/>
      <c r="GY133" s="85"/>
      <c r="GZ133" s="85"/>
      <c r="HA133" s="85"/>
      <c r="HB133" s="85"/>
      <c r="HC133" s="85"/>
      <c r="HD133" s="85"/>
      <c r="HE133" s="85"/>
      <c r="HF133" s="85"/>
      <c r="HG133" s="85"/>
      <c r="HH133" s="85"/>
      <c r="HI133" s="85"/>
      <c r="HJ133" s="85"/>
      <c r="HK133" s="85"/>
      <c r="HL133" s="85"/>
      <c r="HM133" s="85"/>
      <c r="HN133" s="85"/>
      <c r="HO133" s="85"/>
      <c r="HP133" s="85"/>
      <c r="HQ133" s="85"/>
      <c r="HR133" s="85"/>
      <c r="HS133" s="85"/>
      <c r="HT133" s="85"/>
      <c r="HU133" s="85"/>
      <c r="HV133" s="85"/>
      <c r="HW133" s="85"/>
      <c r="HX133" s="85"/>
      <c r="HY133" s="85"/>
      <c r="HZ133" s="85"/>
      <c r="IA133" s="85"/>
      <c r="IB133" s="85"/>
      <c r="IC133" s="85"/>
      <c r="ID133" s="85"/>
      <c r="IE133" s="85"/>
      <c r="IF133" s="85"/>
      <c r="IG133" s="85"/>
      <c r="IH133" s="85"/>
      <c r="II133" s="85"/>
      <c r="IJ133" s="85"/>
      <c r="IK133" s="85"/>
      <c r="IL133" s="85"/>
      <c r="IM133" s="85"/>
      <c r="IN133" s="85"/>
      <c r="IO133" s="85"/>
      <c r="IP133" s="85"/>
      <c r="IQ133" s="85"/>
      <c r="IR133" s="85"/>
      <c r="IS133" s="85"/>
      <c r="IT133" s="85"/>
      <c r="IU133" s="85"/>
      <c r="IV133" s="85"/>
      <c r="IW133" s="85"/>
      <c r="IX133" s="85"/>
      <c r="IY133" s="85"/>
      <c r="IZ133" s="85"/>
      <c r="JA133" s="85"/>
      <c r="JB133" s="85"/>
      <c r="JC133" s="85"/>
      <c r="JD133" s="85"/>
      <c r="JE133" s="85"/>
      <c r="JF133" s="85"/>
      <c r="JG133" s="85"/>
      <c r="JH133" s="85"/>
      <c r="JI133" s="85"/>
      <c r="JJ133" s="85"/>
      <c r="JK133" s="85"/>
      <c r="JL133" s="85"/>
      <c r="JM133" s="85"/>
      <c r="JN133" s="85"/>
      <c r="JO133" s="85"/>
      <c r="JP133" s="85"/>
      <c r="JQ133" s="85"/>
      <c r="JR133" s="85"/>
      <c r="JS133" s="85"/>
      <c r="JT133" s="85"/>
      <c r="JU133" s="85"/>
      <c r="JV133" s="85"/>
      <c r="JW133" s="85"/>
      <c r="JX133" s="85"/>
      <c r="JY133" s="85"/>
      <c r="JZ133" s="85"/>
      <c r="KA133" s="85"/>
      <c r="KB133" s="85"/>
      <c r="KC133" s="85"/>
      <c r="KD133" s="85"/>
      <c r="KE133" s="85"/>
      <c r="KF133" s="85"/>
      <c r="KG133" s="85"/>
      <c r="KH133" s="85"/>
      <c r="KI133" s="85"/>
      <c r="KJ133" s="85"/>
      <c r="KK133" s="85"/>
      <c r="KL133" s="85"/>
      <c r="KM133" s="85"/>
      <c r="KN133" s="85"/>
      <c r="KO133" s="85"/>
      <c r="KP133" s="85"/>
      <c r="KQ133" s="85"/>
      <c r="KR133" s="85"/>
      <c r="KS133" s="85"/>
      <c r="KT133" s="85"/>
      <c r="KU133" s="85"/>
      <c r="KV133" s="85"/>
      <c r="KW133" s="85"/>
      <c r="KX133" s="85"/>
      <c r="KY133" s="85"/>
      <c r="KZ133" s="85"/>
      <c r="LA133" s="85"/>
      <c r="LB133" s="85"/>
      <c r="LC133" s="85"/>
      <c r="LD133" s="85"/>
      <c r="LE133" s="85"/>
      <c r="LF133" s="85"/>
      <c r="LG133" s="85"/>
      <c r="LH133" s="85"/>
      <c r="LI133" s="85"/>
      <c r="LJ133" s="85"/>
      <c r="LK133" s="85"/>
      <c r="LL133" s="85"/>
      <c r="LM133" s="85"/>
      <c r="LN133" s="85"/>
      <c r="LO133" s="85"/>
      <c r="LP133" s="85"/>
      <c r="LQ133" s="85"/>
      <c r="LR133" s="85"/>
      <c r="LS133" s="85"/>
      <c r="LT133" s="85"/>
      <c r="LU133" s="85"/>
      <c r="LV133" s="85"/>
      <c r="LW133" s="85"/>
      <c r="LX133" s="85"/>
      <c r="LY133" s="85"/>
      <c r="LZ133" s="85"/>
      <c r="MA133" s="85"/>
      <c r="MB133" s="85"/>
      <c r="MC133" s="85"/>
      <c r="MD133" s="85"/>
      <c r="ME133" s="85"/>
      <c r="MF133" s="85"/>
      <c r="MG133" s="85"/>
      <c r="MH133" s="85"/>
      <c r="MI133" s="85"/>
      <c r="MJ133" s="85"/>
      <c r="MK133" s="85"/>
      <c r="ML133" s="85"/>
      <c r="MM133" s="85"/>
      <c r="MN133" s="85"/>
      <c r="MO133" s="85"/>
      <c r="MP133" s="85"/>
      <c r="MQ133" s="85"/>
      <c r="MR133" s="85"/>
      <c r="MS133" s="85"/>
      <c r="MT133" s="85"/>
      <c r="MU133" s="85"/>
      <c r="MV133" s="85"/>
      <c r="MW133" s="85"/>
      <c r="MX133" s="85"/>
      <c r="MY133" s="85"/>
      <c r="MZ133" s="85"/>
      <c r="NA133" s="85"/>
      <c r="NB133" s="85"/>
      <c r="NC133" s="85"/>
      <c r="ND133" s="85"/>
      <c r="NE133" s="85"/>
      <c r="NF133" s="85"/>
      <c r="NG133" s="85"/>
      <c r="NH133" s="85"/>
      <c r="NI133" s="85"/>
      <c r="NJ133" s="85"/>
      <c r="NK133" s="85"/>
      <c r="NL133" s="85"/>
      <c r="NM133" s="85"/>
      <c r="NN133" s="85"/>
      <c r="NO133" s="85"/>
      <c r="NP133" s="85"/>
      <c r="NQ133" s="85"/>
      <c r="NR133" s="85"/>
      <c r="NS133" s="85"/>
      <c r="NT133" s="85"/>
      <c r="NU133" s="85"/>
      <c r="NV133" s="85"/>
      <c r="NW133" s="85"/>
      <c r="NX133" s="85"/>
      <c r="NY133" s="85"/>
      <c r="NZ133" s="85"/>
      <c r="OA133" s="85"/>
      <c r="OB133" s="85"/>
      <c r="OC133" s="85"/>
      <c r="OD133" s="85"/>
      <c r="OE133" s="85"/>
      <c r="OF133" s="85"/>
      <c r="OG133" s="85"/>
      <c r="OH133" s="85"/>
      <c r="OI133" s="85"/>
      <c r="OJ133" s="85"/>
      <c r="OK133" s="85"/>
      <c r="OL133" s="85"/>
      <c r="OM133" s="85"/>
      <c r="ON133" s="85"/>
      <c r="OO133" s="85"/>
      <c r="OP133" s="85"/>
      <c r="OQ133" s="85"/>
      <c r="OR133" s="85"/>
      <c r="OS133" s="85"/>
      <c r="OT133" s="85"/>
      <c r="OU133" s="85"/>
      <c r="OV133" s="85"/>
      <c r="OW133" s="85"/>
      <c r="OX133" s="85"/>
      <c r="OY133" s="85"/>
      <c r="OZ133" s="85"/>
      <c r="PA133" s="85"/>
      <c r="PB133" s="85"/>
      <c r="PC133" s="85"/>
      <c r="PD133" s="85"/>
      <c r="PE133" s="85"/>
      <c r="PF133" s="85"/>
      <c r="PG133" s="85"/>
      <c r="PH133" s="85"/>
      <c r="PI133" s="85"/>
      <c r="PJ133" s="85"/>
      <c r="PK133" s="85"/>
      <c r="PL133" s="85"/>
      <c r="PM133" s="85"/>
      <c r="PN133" s="85"/>
      <c r="PO133" s="85"/>
      <c r="PP133" s="85"/>
      <c r="PQ133" s="85"/>
      <c r="PR133" s="85"/>
      <c r="PS133" s="85"/>
      <c r="PT133" s="85"/>
      <c r="PU133" s="85"/>
      <c r="PV133" s="85"/>
      <c r="PW133" s="85"/>
      <c r="PX133" s="85"/>
      <c r="PY133" s="85"/>
      <c r="PZ133" s="85"/>
      <c r="QA133" s="85"/>
      <c r="QB133" s="85"/>
      <c r="QC133" s="85"/>
      <c r="QD133" s="85"/>
      <c r="QE133" s="85"/>
    </row>
    <row r="134" spans="1:448" ht="30" customHeight="1" x14ac:dyDescent="0.2">
      <c r="A134" s="81" t="s">
        <v>6554</v>
      </c>
      <c r="B134" s="81">
        <v>4</v>
      </c>
      <c r="C134" s="82" t="s">
        <v>291</v>
      </c>
      <c r="D134" s="136">
        <v>1</v>
      </c>
      <c r="E134" s="136">
        <v>1</v>
      </c>
      <c r="F134" s="136">
        <v>1</v>
      </c>
      <c r="G134" s="136">
        <v>1</v>
      </c>
      <c r="H134" s="136">
        <v>1</v>
      </c>
      <c r="I134" s="136">
        <v>1</v>
      </c>
      <c r="J134" s="136">
        <v>1</v>
      </c>
      <c r="K134" s="136">
        <v>1</v>
      </c>
      <c r="L134" s="136">
        <v>1</v>
      </c>
      <c r="M134" s="136">
        <v>1</v>
      </c>
      <c r="N134" s="111"/>
      <c r="O134" s="136">
        <v>1</v>
      </c>
      <c r="P134" s="136">
        <v>1</v>
      </c>
      <c r="Q134" s="111"/>
      <c r="R134" s="136">
        <v>1</v>
      </c>
      <c r="S134" s="136">
        <v>1</v>
      </c>
      <c r="T134" s="136">
        <v>0</v>
      </c>
      <c r="U134" s="136">
        <v>1</v>
      </c>
      <c r="V134" s="136">
        <v>1</v>
      </c>
      <c r="W134" s="136">
        <v>1</v>
      </c>
      <c r="X134" s="136">
        <v>1</v>
      </c>
      <c r="Y134" s="136">
        <v>1</v>
      </c>
      <c r="Z134" s="111"/>
      <c r="AA134" s="136">
        <v>1</v>
      </c>
      <c r="AB134" s="136">
        <v>1</v>
      </c>
      <c r="AC134" s="136">
        <v>1</v>
      </c>
      <c r="AD134" s="136">
        <v>1</v>
      </c>
      <c r="AE134" s="136">
        <v>1</v>
      </c>
      <c r="AF134" s="136">
        <v>1</v>
      </c>
      <c r="AG134" s="136">
        <v>1</v>
      </c>
      <c r="AH134" s="136">
        <v>1</v>
      </c>
      <c r="AI134" s="136">
        <v>1</v>
      </c>
      <c r="AJ134" s="136">
        <v>1</v>
      </c>
      <c r="AK134" s="136">
        <v>1</v>
      </c>
      <c r="AL134" s="136">
        <v>1</v>
      </c>
      <c r="AM134" s="136">
        <v>1</v>
      </c>
      <c r="AN134" s="136">
        <v>1</v>
      </c>
      <c r="AO134" s="136">
        <v>1</v>
      </c>
      <c r="AP134" s="136">
        <v>1</v>
      </c>
      <c r="AQ134" s="136">
        <v>1</v>
      </c>
      <c r="AR134" s="136">
        <v>1</v>
      </c>
      <c r="AS134" s="136">
        <v>1</v>
      </c>
      <c r="AT134" s="136">
        <v>1</v>
      </c>
      <c r="AU134" s="136">
        <v>1</v>
      </c>
      <c r="AV134" s="136">
        <v>1</v>
      </c>
      <c r="AW134" s="136">
        <v>1</v>
      </c>
      <c r="AX134" s="136">
        <v>1</v>
      </c>
      <c r="AY134" s="136">
        <v>1</v>
      </c>
      <c r="AZ134" s="136">
        <v>1</v>
      </c>
      <c r="BA134" s="136">
        <v>1</v>
      </c>
      <c r="BB134" s="136">
        <v>1</v>
      </c>
      <c r="BC134" s="136">
        <v>1</v>
      </c>
      <c r="BD134" s="111"/>
      <c r="BE134" s="136">
        <v>1</v>
      </c>
      <c r="BF134" s="136">
        <v>1</v>
      </c>
      <c r="BG134" s="136">
        <v>1</v>
      </c>
      <c r="BH134" s="136">
        <v>1</v>
      </c>
      <c r="BI134" s="136">
        <v>1</v>
      </c>
      <c r="BJ134" s="136">
        <v>1</v>
      </c>
      <c r="BK134" s="136">
        <v>1</v>
      </c>
      <c r="BL134" s="136">
        <v>1</v>
      </c>
      <c r="BM134" s="136">
        <v>1</v>
      </c>
      <c r="BN134" s="136">
        <v>1</v>
      </c>
      <c r="BO134" s="136">
        <v>1</v>
      </c>
      <c r="BP134" s="136">
        <v>1</v>
      </c>
      <c r="BQ134" s="136">
        <v>1</v>
      </c>
      <c r="BR134" s="136">
        <v>1</v>
      </c>
      <c r="BS134" s="112">
        <f t="shared" si="70"/>
        <v>62</v>
      </c>
      <c r="BT134" s="113">
        <f t="shared" si="71"/>
        <v>98.412698412698404</v>
      </c>
      <c r="BU134" s="136">
        <v>1</v>
      </c>
      <c r="BV134" s="136">
        <v>1</v>
      </c>
      <c r="BW134" s="136">
        <v>1</v>
      </c>
      <c r="BX134" s="136">
        <v>1</v>
      </c>
      <c r="BY134" s="136">
        <v>1</v>
      </c>
      <c r="BZ134" s="136">
        <v>1</v>
      </c>
      <c r="CA134" s="111"/>
      <c r="CB134" s="137">
        <v>1</v>
      </c>
      <c r="CC134" s="137">
        <v>1</v>
      </c>
      <c r="CD134" s="137">
        <v>1</v>
      </c>
      <c r="CE134" s="137">
        <v>1</v>
      </c>
      <c r="CF134" s="137">
        <v>1</v>
      </c>
      <c r="CG134" s="137">
        <v>1</v>
      </c>
      <c r="CH134" s="111"/>
      <c r="CI134" s="116">
        <f t="shared" si="69"/>
        <v>12</v>
      </c>
      <c r="CJ134" s="113">
        <f t="shared" si="61"/>
        <v>100</v>
      </c>
      <c r="CK134" s="86"/>
      <c r="CL134" s="85"/>
      <c r="CM134" s="85"/>
      <c r="CN134" s="85"/>
      <c r="CO134" s="85"/>
      <c r="CP134" s="85"/>
      <c r="CQ134" s="85"/>
      <c r="CR134" s="85"/>
      <c r="CS134" s="85"/>
      <c r="CT134" s="85"/>
      <c r="CU134" s="85"/>
      <c r="CV134" s="85"/>
      <c r="CW134" s="85"/>
      <c r="CX134" s="85"/>
      <c r="CY134" s="85"/>
      <c r="CZ134" s="85"/>
      <c r="DA134" s="85"/>
      <c r="DB134" s="85"/>
      <c r="DC134" s="85"/>
      <c r="DD134" s="85"/>
      <c r="DE134" s="85"/>
      <c r="DF134" s="85"/>
      <c r="DG134" s="85"/>
      <c r="DH134" s="85"/>
      <c r="DI134" s="85"/>
      <c r="DJ134" s="85"/>
      <c r="DK134" s="85"/>
      <c r="DL134" s="85"/>
      <c r="DM134" s="85"/>
      <c r="DN134" s="85"/>
      <c r="DO134" s="85"/>
      <c r="DP134" s="85"/>
      <c r="DQ134" s="85"/>
      <c r="DR134" s="85"/>
      <c r="DS134" s="85"/>
      <c r="DT134" s="85"/>
      <c r="DU134" s="85"/>
      <c r="DV134" s="85"/>
      <c r="DW134" s="85"/>
      <c r="DX134" s="85"/>
      <c r="DY134" s="85"/>
      <c r="DZ134" s="85"/>
      <c r="EA134" s="85"/>
      <c r="EB134" s="85"/>
      <c r="EC134" s="85"/>
      <c r="ED134" s="85"/>
      <c r="EE134" s="85"/>
      <c r="EF134" s="85"/>
      <c r="EG134" s="85"/>
      <c r="EH134" s="85"/>
      <c r="EI134" s="85"/>
      <c r="EJ134" s="85"/>
      <c r="EK134" s="85"/>
      <c r="EL134" s="85"/>
      <c r="EM134" s="85"/>
      <c r="EN134" s="85"/>
      <c r="EO134" s="85"/>
      <c r="EP134" s="85"/>
      <c r="EQ134" s="85"/>
      <c r="ER134" s="85"/>
      <c r="ES134" s="85"/>
      <c r="ET134" s="85"/>
      <c r="EU134" s="85"/>
      <c r="EV134" s="85"/>
      <c r="EW134" s="85"/>
      <c r="EX134" s="85"/>
      <c r="EY134" s="85"/>
      <c r="EZ134" s="85"/>
      <c r="FA134" s="85"/>
      <c r="FB134" s="85"/>
      <c r="FC134" s="85"/>
      <c r="FD134" s="85"/>
      <c r="FE134" s="85"/>
      <c r="FF134" s="85"/>
      <c r="FG134" s="85"/>
      <c r="FH134" s="85"/>
      <c r="FI134" s="85"/>
      <c r="FJ134" s="85"/>
      <c r="FK134" s="85"/>
      <c r="FL134" s="85"/>
      <c r="FM134" s="85"/>
      <c r="FN134" s="85"/>
      <c r="FO134" s="85"/>
      <c r="FP134" s="85"/>
      <c r="FQ134" s="85"/>
      <c r="FR134" s="85"/>
      <c r="FS134" s="85"/>
      <c r="FT134" s="85"/>
      <c r="FU134" s="85"/>
      <c r="FV134" s="85"/>
      <c r="FW134" s="85"/>
      <c r="FX134" s="85"/>
      <c r="FY134" s="85"/>
      <c r="FZ134" s="85"/>
      <c r="GA134" s="85"/>
      <c r="GB134" s="85"/>
      <c r="GC134" s="85"/>
      <c r="GD134" s="85"/>
      <c r="GE134" s="85"/>
      <c r="GF134" s="85"/>
      <c r="GG134" s="85"/>
      <c r="GH134" s="85"/>
      <c r="GI134" s="85"/>
      <c r="GJ134" s="85"/>
      <c r="GK134" s="85"/>
      <c r="GL134" s="85"/>
      <c r="GM134" s="85"/>
      <c r="GN134" s="85"/>
      <c r="GO134" s="85"/>
      <c r="GP134" s="85"/>
      <c r="GQ134" s="85"/>
      <c r="GR134" s="85"/>
      <c r="GS134" s="85"/>
      <c r="GT134" s="85"/>
      <c r="GU134" s="85"/>
      <c r="GV134" s="85"/>
      <c r="GW134" s="85"/>
      <c r="GX134" s="85"/>
      <c r="GY134" s="85"/>
      <c r="GZ134" s="85"/>
      <c r="HA134" s="85"/>
      <c r="HB134" s="85"/>
      <c r="HC134" s="85"/>
      <c r="HD134" s="85"/>
      <c r="HE134" s="85"/>
      <c r="HF134" s="85"/>
      <c r="HG134" s="85"/>
      <c r="HH134" s="85"/>
      <c r="HI134" s="85"/>
      <c r="HJ134" s="85"/>
      <c r="HK134" s="85"/>
      <c r="HL134" s="85"/>
      <c r="HM134" s="85"/>
      <c r="HN134" s="85"/>
      <c r="HO134" s="85"/>
      <c r="HP134" s="85"/>
      <c r="HQ134" s="85"/>
      <c r="HR134" s="85"/>
      <c r="HS134" s="85"/>
      <c r="HT134" s="85"/>
      <c r="HU134" s="85"/>
      <c r="HV134" s="85"/>
      <c r="HW134" s="85"/>
      <c r="HX134" s="85"/>
      <c r="HY134" s="85"/>
      <c r="HZ134" s="85"/>
      <c r="IA134" s="85"/>
      <c r="IB134" s="85"/>
      <c r="IC134" s="85"/>
      <c r="ID134" s="85"/>
      <c r="IE134" s="85"/>
      <c r="IF134" s="85"/>
      <c r="IG134" s="85"/>
      <c r="IH134" s="85"/>
      <c r="II134" s="85"/>
      <c r="IJ134" s="85"/>
      <c r="IK134" s="85"/>
      <c r="IL134" s="85"/>
      <c r="IM134" s="85"/>
      <c r="IN134" s="85"/>
      <c r="IO134" s="85"/>
      <c r="IP134" s="85"/>
      <c r="IQ134" s="85"/>
      <c r="IR134" s="85"/>
      <c r="IS134" s="85"/>
      <c r="IT134" s="85"/>
      <c r="IU134" s="85"/>
      <c r="IV134" s="85"/>
      <c r="IW134" s="85"/>
      <c r="IX134" s="85"/>
      <c r="IY134" s="85"/>
      <c r="IZ134" s="85"/>
      <c r="JA134" s="85"/>
      <c r="JB134" s="85"/>
      <c r="JC134" s="85"/>
      <c r="JD134" s="85"/>
      <c r="JE134" s="85"/>
      <c r="JF134" s="85"/>
      <c r="JG134" s="85"/>
      <c r="JH134" s="85"/>
      <c r="JI134" s="85"/>
      <c r="JJ134" s="85"/>
      <c r="JK134" s="85"/>
      <c r="JL134" s="85"/>
      <c r="JM134" s="85"/>
      <c r="JN134" s="85"/>
      <c r="JO134" s="85"/>
      <c r="JP134" s="85"/>
      <c r="JQ134" s="85"/>
      <c r="JR134" s="85"/>
      <c r="JS134" s="85"/>
      <c r="JT134" s="85"/>
      <c r="JU134" s="85"/>
      <c r="JV134" s="85"/>
      <c r="JW134" s="85"/>
      <c r="JX134" s="85"/>
      <c r="JY134" s="85"/>
      <c r="JZ134" s="85"/>
      <c r="KA134" s="85"/>
      <c r="KB134" s="85"/>
      <c r="KC134" s="85"/>
      <c r="KD134" s="85"/>
      <c r="KE134" s="85"/>
      <c r="KF134" s="85"/>
      <c r="KG134" s="85"/>
      <c r="KH134" s="85"/>
      <c r="KI134" s="85"/>
      <c r="KJ134" s="85"/>
      <c r="KK134" s="85"/>
      <c r="KL134" s="85"/>
      <c r="KM134" s="85"/>
      <c r="KN134" s="85"/>
      <c r="KO134" s="85"/>
      <c r="KP134" s="85"/>
      <c r="KQ134" s="85"/>
      <c r="KR134" s="85"/>
      <c r="KS134" s="85"/>
      <c r="KT134" s="85"/>
      <c r="KU134" s="85"/>
      <c r="KV134" s="85"/>
      <c r="KW134" s="85"/>
      <c r="KX134" s="85"/>
      <c r="KY134" s="85"/>
      <c r="KZ134" s="85"/>
      <c r="LA134" s="85"/>
      <c r="LB134" s="85"/>
      <c r="LC134" s="85"/>
      <c r="LD134" s="85"/>
      <c r="LE134" s="85"/>
      <c r="LF134" s="85"/>
      <c r="LG134" s="85"/>
      <c r="LH134" s="85"/>
      <c r="LI134" s="85"/>
      <c r="LJ134" s="85"/>
      <c r="LK134" s="85"/>
      <c r="LL134" s="85"/>
      <c r="LM134" s="85"/>
      <c r="LN134" s="85"/>
      <c r="LO134" s="85"/>
      <c r="LP134" s="85"/>
      <c r="LQ134" s="85"/>
      <c r="LR134" s="85"/>
      <c r="LS134" s="85"/>
      <c r="LT134" s="85"/>
      <c r="LU134" s="85"/>
      <c r="LV134" s="85"/>
      <c r="LW134" s="85"/>
      <c r="LX134" s="85"/>
      <c r="LY134" s="85"/>
      <c r="LZ134" s="85"/>
      <c r="MA134" s="85"/>
      <c r="MB134" s="85"/>
      <c r="MC134" s="85"/>
      <c r="MD134" s="85"/>
      <c r="ME134" s="85"/>
      <c r="MF134" s="85"/>
      <c r="MG134" s="85"/>
      <c r="MH134" s="85"/>
      <c r="MI134" s="85"/>
      <c r="MJ134" s="85"/>
      <c r="MK134" s="85"/>
      <c r="ML134" s="85"/>
      <c r="MM134" s="85"/>
      <c r="MN134" s="85"/>
      <c r="MO134" s="85"/>
      <c r="MP134" s="85"/>
      <c r="MQ134" s="85"/>
      <c r="MR134" s="85"/>
      <c r="MS134" s="85"/>
      <c r="MT134" s="85"/>
      <c r="MU134" s="85"/>
      <c r="MV134" s="85"/>
      <c r="MW134" s="85"/>
      <c r="MX134" s="85"/>
      <c r="MY134" s="85"/>
      <c r="MZ134" s="85"/>
      <c r="NA134" s="85"/>
      <c r="NB134" s="85"/>
      <c r="NC134" s="85"/>
      <c r="ND134" s="85"/>
      <c r="NE134" s="85"/>
      <c r="NF134" s="85"/>
      <c r="NG134" s="85"/>
      <c r="NH134" s="85"/>
      <c r="NI134" s="85"/>
      <c r="NJ134" s="85"/>
      <c r="NK134" s="85"/>
      <c r="NL134" s="85"/>
      <c r="NM134" s="85"/>
      <c r="NN134" s="85"/>
      <c r="NO134" s="85"/>
      <c r="NP134" s="85"/>
      <c r="NQ134" s="85"/>
      <c r="NR134" s="85"/>
      <c r="NS134" s="85"/>
      <c r="NT134" s="85"/>
      <c r="NU134" s="85"/>
      <c r="NV134" s="85"/>
      <c r="NW134" s="85"/>
      <c r="NX134" s="85"/>
      <c r="NY134" s="85"/>
      <c r="NZ134" s="85"/>
      <c r="OA134" s="85"/>
      <c r="OB134" s="85"/>
      <c r="OC134" s="85"/>
      <c r="OD134" s="85"/>
      <c r="OE134" s="85"/>
      <c r="OF134" s="85"/>
      <c r="OG134" s="85"/>
      <c r="OH134" s="85"/>
      <c r="OI134" s="85"/>
      <c r="OJ134" s="85"/>
      <c r="OK134" s="85"/>
      <c r="OL134" s="85"/>
      <c r="OM134" s="85"/>
      <c r="ON134" s="85"/>
      <c r="OO134" s="85"/>
      <c r="OP134" s="85"/>
      <c r="OQ134" s="85"/>
      <c r="OR134" s="85"/>
      <c r="OS134" s="85"/>
      <c r="OT134" s="85"/>
      <c r="OU134" s="85"/>
      <c r="OV134" s="85"/>
      <c r="OW134" s="85"/>
      <c r="OX134" s="85"/>
      <c r="OY134" s="85"/>
      <c r="OZ134" s="85"/>
      <c r="PA134" s="85"/>
      <c r="PB134" s="85"/>
      <c r="PC134" s="85"/>
      <c r="PD134" s="85"/>
      <c r="PE134" s="85"/>
      <c r="PF134" s="85"/>
      <c r="PG134" s="85"/>
      <c r="PH134" s="85"/>
      <c r="PI134" s="85"/>
      <c r="PJ134" s="85"/>
      <c r="PK134" s="85"/>
      <c r="PL134" s="85"/>
      <c r="PM134" s="85"/>
      <c r="PN134" s="85"/>
      <c r="PO134" s="85"/>
      <c r="PP134" s="85"/>
      <c r="PQ134" s="85"/>
      <c r="PR134" s="85"/>
      <c r="PS134" s="85"/>
      <c r="PT134" s="85"/>
      <c r="PU134" s="85"/>
      <c r="PV134" s="85"/>
      <c r="PW134" s="85"/>
      <c r="PX134" s="85"/>
      <c r="PY134" s="85"/>
      <c r="PZ134" s="85"/>
      <c r="QA134" s="85"/>
      <c r="QB134" s="85"/>
      <c r="QC134" s="85"/>
      <c r="QD134" s="85"/>
      <c r="QE134" s="85"/>
    </row>
    <row r="135" spans="1:448" ht="30" customHeight="1" x14ac:dyDescent="0.2">
      <c r="A135" s="81" t="s">
        <v>6554</v>
      </c>
      <c r="B135" s="81">
        <v>5</v>
      </c>
      <c r="C135" s="82" t="s">
        <v>292</v>
      </c>
      <c r="D135" s="136">
        <v>1</v>
      </c>
      <c r="E135" s="136">
        <v>1</v>
      </c>
      <c r="F135" s="136">
        <v>1</v>
      </c>
      <c r="G135" s="136">
        <v>1</v>
      </c>
      <c r="H135" s="136">
        <v>1</v>
      </c>
      <c r="I135" s="136">
        <v>1</v>
      </c>
      <c r="J135" s="136">
        <v>1</v>
      </c>
      <c r="K135" s="136">
        <v>1</v>
      </c>
      <c r="L135" s="136">
        <v>1</v>
      </c>
      <c r="M135" s="136">
        <v>1</v>
      </c>
      <c r="N135" s="111"/>
      <c r="O135" s="136">
        <v>1</v>
      </c>
      <c r="P135" s="136">
        <v>1</v>
      </c>
      <c r="Q135" s="111"/>
      <c r="R135" s="136">
        <v>1</v>
      </c>
      <c r="S135" s="136">
        <v>1</v>
      </c>
      <c r="T135" s="136">
        <v>1</v>
      </c>
      <c r="U135" s="136">
        <v>1</v>
      </c>
      <c r="V135" s="136">
        <v>1</v>
      </c>
      <c r="W135" s="136">
        <v>1</v>
      </c>
      <c r="X135" s="136">
        <v>1</v>
      </c>
      <c r="Y135" s="136">
        <v>1</v>
      </c>
      <c r="Z135" s="111"/>
      <c r="AA135" s="136">
        <v>0</v>
      </c>
      <c r="AB135" s="136">
        <v>0</v>
      </c>
      <c r="AC135" s="136">
        <v>1</v>
      </c>
      <c r="AD135" s="136">
        <v>1</v>
      </c>
      <c r="AE135" s="136">
        <v>1</v>
      </c>
      <c r="AF135" s="136">
        <v>1</v>
      </c>
      <c r="AG135" s="136">
        <v>1</v>
      </c>
      <c r="AH135" s="136">
        <v>1</v>
      </c>
      <c r="AI135" s="136">
        <v>1</v>
      </c>
      <c r="AJ135" s="136">
        <v>1</v>
      </c>
      <c r="AK135" s="136">
        <v>1</v>
      </c>
      <c r="AL135" s="136">
        <v>1</v>
      </c>
      <c r="AM135" s="136">
        <v>1</v>
      </c>
      <c r="AN135" s="136">
        <v>1</v>
      </c>
      <c r="AO135" s="136">
        <v>1</v>
      </c>
      <c r="AP135" s="136">
        <v>1</v>
      </c>
      <c r="AQ135" s="136">
        <v>1</v>
      </c>
      <c r="AR135" s="136">
        <v>1</v>
      </c>
      <c r="AS135" s="136">
        <v>1</v>
      </c>
      <c r="AT135" s="136">
        <v>1</v>
      </c>
      <c r="AU135" s="136">
        <v>1</v>
      </c>
      <c r="AV135" s="136">
        <v>1</v>
      </c>
      <c r="AW135" s="136">
        <v>1</v>
      </c>
      <c r="AX135" s="136">
        <v>1</v>
      </c>
      <c r="AY135" s="136">
        <v>1</v>
      </c>
      <c r="AZ135" s="136">
        <v>1</v>
      </c>
      <c r="BA135" s="136">
        <v>1</v>
      </c>
      <c r="BB135" s="136">
        <v>1</v>
      </c>
      <c r="BC135" s="136">
        <v>1</v>
      </c>
      <c r="BD135" s="111"/>
      <c r="BE135" s="136">
        <v>1</v>
      </c>
      <c r="BF135" s="136">
        <v>1</v>
      </c>
      <c r="BG135" s="136">
        <v>1</v>
      </c>
      <c r="BH135" s="136">
        <v>1</v>
      </c>
      <c r="BI135" s="136">
        <v>1</v>
      </c>
      <c r="BJ135" s="136">
        <v>1</v>
      </c>
      <c r="BK135" s="136">
        <v>1</v>
      </c>
      <c r="BL135" s="136">
        <v>1</v>
      </c>
      <c r="BM135" s="136">
        <v>1</v>
      </c>
      <c r="BN135" s="136">
        <v>1</v>
      </c>
      <c r="BO135" s="136">
        <v>1</v>
      </c>
      <c r="BP135" s="136">
        <v>1</v>
      </c>
      <c r="BQ135" s="136">
        <v>1</v>
      </c>
      <c r="BR135" s="136">
        <v>1</v>
      </c>
      <c r="BS135" s="112">
        <f t="shared" si="70"/>
        <v>61</v>
      </c>
      <c r="BT135" s="113">
        <f t="shared" si="71"/>
        <v>96.825396825396822</v>
      </c>
      <c r="BU135" s="136">
        <v>1</v>
      </c>
      <c r="BV135" s="136">
        <v>1</v>
      </c>
      <c r="BW135" s="136">
        <v>1</v>
      </c>
      <c r="BX135" s="136">
        <v>1</v>
      </c>
      <c r="BY135" s="136">
        <v>1</v>
      </c>
      <c r="BZ135" s="136">
        <v>1</v>
      </c>
      <c r="CA135" s="111"/>
      <c r="CB135" s="137">
        <v>1</v>
      </c>
      <c r="CC135" s="137">
        <v>1</v>
      </c>
      <c r="CD135" s="137">
        <v>1</v>
      </c>
      <c r="CE135" s="137">
        <v>1</v>
      </c>
      <c r="CF135" s="137">
        <v>1</v>
      </c>
      <c r="CG135" s="137">
        <v>1</v>
      </c>
      <c r="CH135" s="111"/>
      <c r="CI135" s="116">
        <f t="shared" si="69"/>
        <v>12</v>
      </c>
      <c r="CJ135" s="113">
        <f t="shared" si="61"/>
        <v>100</v>
      </c>
      <c r="CK135" s="86"/>
      <c r="CL135" s="85"/>
      <c r="CM135" s="85"/>
      <c r="CN135" s="85"/>
      <c r="CO135" s="85"/>
      <c r="CP135" s="85"/>
      <c r="CQ135" s="85"/>
      <c r="CR135" s="85"/>
      <c r="CS135" s="85"/>
      <c r="CT135" s="85"/>
      <c r="CU135" s="85"/>
      <c r="CV135" s="85"/>
      <c r="CW135" s="85"/>
      <c r="CX135" s="85"/>
      <c r="CY135" s="85"/>
      <c r="CZ135" s="85"/>
      <c r="DA135" s="85"/>
      <c r="DB135" s="85"/>
      <c r="DC135" s="85"/>
      <c r="DD135" s="85"/>
      <c r="DE135" s="85"/>
      <c r="DF135" s="85"/>
      <c r="DG135" s="85"/>
      <c r="DH135" s="85"/>
      <c r="DI135" s="85"/>
      <c r="DJ135" s="85"/>
      <c r="DK135" s="85"/>
      <c r="DL135" s="85"/>
      <c r="DM135" s="85"/>
      <c r="DN135" s="85"/>
      <c r="DO135" s="85"/>
      <c r="DP135" s="85"/>
      <c r="DQ135" s="85"/>
      <c r="DR135" s="85"/>
      <c r="DS135" s="85"/>
      <c r="DT135" s="85"/>
      <c r="DU135" s="85"/>
      <c r="DV135" s="85"/>
      <c r="DW135" s="85"/>
      <c r="DX135" s="85"/>
      <c r="DY135" s="85"/>
      <c r="DZ135" s="85"/>
      <c r="EA135" s="85"/>
      <c r="EB135" s="85"/>
      <c r="EC135" s="85"/>
      <c r="ED135" s="85"/>
      <c r="EE135" s="85"/>
      <c r="EF135" s="85"/>
      <c r="EG135" s="85"/>
      <c r="EH135" s="85"/>
      <c r="EI135" s="85"/>
      <c r="EJ135" s="85"/>
      <c r="EK135" s="85"/>
      <c r="EL135" s="85"/>
      <c r="EM135" s="85"/>
      <c r="EN135" s="85"/>
      <c r="EO135" s="85"/>
      <c r="EP135" s="85"/>
      <c r="EQ135" s="85"/>
      <c r="ER135" s="85"/>
      <c r="ES135" s="85"/>
      <c r="ET135" s="85"/>
      <c r="EU135" s="85"/>
      <c r="EV135" s="85"/>
      <c r="EW135" s="85"/>
      <c r="EX135" s="85"/>
      <c r="EY135" s="85"/>
      <c r="EZ135" s="85"/>
      <c r="FA135" s="85"/>
      <c r="FB135" s="85"/>
      <c r="FC135" s="85"/>
      <c r="FD135" s="85"/>
      <c r="FE135" s="85"/>
      <c r="FF135" s="85"/>
      <c r="FG135" s="85"/>
      <c r="FH135" s="85"/>
      <c r="FI135" s="85"/>
      <c r="FJ135" s="85"/>
      <c r="FK135" s="85"/>
      <c r="FL135" s="85"/>
      <c r="FM135" s="85"/>
      <c r="FN135" s="85"/>
      <c r="FO135" s="85"/>
      <c r="FP135" s="85"/>
      <c r="FQ135" s="85"/>
      <c r="FR135" s="85"/>
      <c r="FS135" s="85"/>
      <c r="FT135" s="85"/>
      <c r="FU135" s="85"/>
      <c r="FV135" s="85"/>
      <c r="FW135" s="85"/>
      <c r="FX135" s="85"/>
      <c r="FY135" s="85"/>
      <c r="FZ135" s="85"/>
      <c r="GA135" s="85"/>
      <c r="GB135" s="85"/>
      <c r="GC135" s="85"/>
      <c r="GD135" s="85"/>
      <c r="GE135" s="85"/>
      <c r="GF135" s="85"/>
      <c r="GG135" s="85"/>
      <c r="GH135" s="85"/>
      <c r="GI135" s="85"/>
      <c r="GJ135" s="85"/>
      <c r="GK135" s="85"/>
      <c r="GL135" s="85"/>
      <c r="GM135" s="85"/>
      <c r="GN135" s="85"/>
      <c r="GO135" s="85"/>
      <c r="GP135" s="85"/>
      <c r="GQ135" s="85"/>
      <c r="GR135" s="85"/>
      <c r="GS135" s="85"/>
      <c r="GT135" s="85"/>
      <c r="GU135" s="85"/>
      <c r="GV135" s="85"/>
      <c r="GW135" s="85"/>
      <c r="GX135" s="85"/>
      <c r="GY135" s="85"/>
      <c r="GZ135" s="85"/>
      <c r="HA135" s="85"/>
      <c r="HB135" s="85"/>
      <c r="HC135" s="85"/>
      <c r="HD135" s="85"/>
      <c r="HE135" s="85"/>
      <c r="HF135" s="85"/>
      <c r="HG135" s="85"/>
      <c r="HH135" s="85"/>
      <c r="HI135" s="85"/>
      <c r="HJ135" s="85"/>
      <c r="HK135" s="85"/>
      <c r="HL135" s="85"/>
      <c r="HM135" s="85"/>
      <c r="HN135" s="85"/>
      <c r="HO135" s="85"/>
      <c r="HP135" s="85"/>
      <c r="HQ135" s="85"/>
      <c r="HR135" s="85"/>
      <c r="HS135" s="85"/>
      <c r="HT135" s="85"/>
      <c r="HU135" s="85"/>
      <c r="HV135" s="85"/>
      <c r="HW135" s="85"/>
      <c r="HX135" s="85"/>
      <c r="HY135" s="85"/>
      <c r="HZ135" s="85"/>
      <c r="IA135" s="85"/>
      <c r="IB135" s="85"/>
      <c r="IC135" s="85"/>
      <c r="ID135" s="85"/>
      <c r="IE135" s="85"/>
      <c r="IF135" s="85"/>
      <c r="IG135" s="85"/>
      <c r="IH135" s="85"/>
      <c r="II135" s="85"/>
      <c r="IJ135" s="85"/>
      <c r="IK135" s="85"/>
      <c r="IL135" s="85"/>
      <c r="IM135" s="85"/>
      <c r="IN135" s="85"/>
      <c r="IO135" s="85"/>
      <c r="IP135" s="85"/>
      <c r="IQ135" s="85"/>
      <c r="IR135" s="85"/>
      <c r="IS135" s="85"/>
      <c r="IT135" s="85"/>
      <c r="IU135" s="85"/>
      <c r="IV135" s="85"/>
      <c r="IW135" s="85"/>
      <c r="IX135" s="85"/>
      <c r="IY135" s="85"/>
      <c r="IZ135" s="85"/>
      <c r="JA135" s="85"/>
      <c r="JB135" s="85"/>
      <c r="JC135" s="85"/>
      <c r="JD135" s="85"/>
      <c r="JE135" s="85"/>
      <c r="JF135" s="85"/>
      <c r="JG135" s="85"/>
      <c r="JH135" s="85"/>
      <c r="JI135" s="85"/>
      <c r="JJ135" s="85"/>
      <c r="JK135" s="85"/>
      <c r="JL135" s="85"/>
      <c r="JM135" s="85"/>
      <c r="JN135" s="85"/>
      <c r="JO135" s="85"/>
      <c r="JP135" s="85"/>
      <c r="JQ135" s="85"/>
      <c r="JR135" s="85"/>
      <c r="JS135" s="85"/>
      <c r="JT135" s="85"/>
      <c r="JU135" s="85"/>
      <c r="JV135" s="85"/>
      <c r="JW135" s="85"/>
      <c r="JX135" s="85"/>
      <c r="JY135" s="85"/>
      <c r="JZ135" s="85"/>
      <c r="KA135" s="85"/>
      <c r="KB135" s="85"/>
      <c r="KC135" s="85"/>
      <c r="KD135" s="85"/>
      <c r="KE135" s="85"/>
      <c r="KF135" s="85"/>
      <c r="KG135" s="85"/>
      <c r="KH135" s="85"/>
      <c r="KI135" s="85"/>
      <c r="KJ135" s="85"/>
      <c r="KK135" s="85"/>
      <c r="KL135" s="85"/>
      <c r="KM135" s="85"/>
      <c r="KN135" s="85"/>
      <c r="KO135" s="85"/>
      <c r="KP135" s="85"/>
      <c r="KQ135" s="85"/>
      <c r="KR135" s="85"/>
      <c r="KS135" s="85"/>
      <c r="KT135" s="85"/>
      <c r="KU135" s="85"/>
      <c r="KV135" s="85"/>
      <c r="KW135" s="85"/>
      <c r="KX135" s="85"/>
      <c r="KY135" s="85"/>
      <c r="KZ135" s="85"/>
      <c r="LA135" s="85"/>
      <c r="LB135" s="85"/>
      <c r="LC135" s="85"/>
      <c r="LD135" s="85"/>
      <c r="LE135" s="85"/>
      <c r="LF135" s="85"/>
      <c r="LG135" s="85"/>
      <c r="LH135" s="85"/>
      <c r="LI135" s="85"/>
      <c r="LJ135" s="85"/>
      <c r="LK135" s="85"/>
      <c r="LL135" s="85"/>
      <c r="LM135" s="85"/>
      <c r="LN135" s="85"/>
      <c r="LO135" s="85"/>
      <c r="LP135" s="85"/>
      <c r="LQ135" s="85"/>
      <c r="LR135" s="85"/>
      <c r="LS135" s="85"/>
      <c r="LT135" s="85"/>
      <c r="LU135" s="85"/>
      <c r="LV135" s="85"/>
      <c r="LW135" s="85"/>
      <c r="LX135" s="85"/>
      <c r="LY135" s="85"/>
      <c r="LZ135" s="85"/>
      <c r="MA135" s="85"/>
      <c r="MB135" s="85"/>
      <c r="MC135" s="85"/>
      <c r="MD135" s="85"/>
      <c r="ME135" s="85"/>
      <c r="MF135" s="85"/>
      <c r="MG135" s="85"/>
      <c r="MH135" s="85"/>
      <c r="MI135" s="85"/>
      <c r="MJ135" s="85"/>
      <c r="MK135" s="85"/>
      <c r="ML135" s="85"/>
      <c r="MM135" s="85"/>
      <c r="MN135" s="85"/>
      <c r="MO135" s="85"/>
      <c r="MP135" s="85"/>
      <c r="MQ135" s="85"/>
      <c r="MR135" s="85"/>
      <c r="MS135" s="85"/>
      <c r="MT135" s="85"/>
      <c r="MU135" s="85"/>
      <c r="MV135" s="85"/>
      <c r="MW135" s="85"/>
      <c r="MX135" s="85"/>
      <c r="MY135" s="85"/>
      <c r="MZ135" s="85"/>
      <c r="NA135" s="85"/>
      <c r="NB135" s="85"/>
      <c r="NC135" s="85"/>
      <c r="ND135" s="85"/>
      <c r="NE135" s="85"/>
      <c r="NF135" s="85"/>
      <c r="NG135" s="85"/>
      <c r="NH135" s="85"/>
      <c r="NI135" s="85"/>
      <c r="NJ135" s="85"/>
      <c r="NK135" s="85"/>
      <c r="NL135" s="85"/>
      <c r="NM135" s="85"/>
      <c r="NN135" s="85"/>
      <c r="NO135" s="85"/>
      <c r="NP135" s="85"/>
      <c r="NQ135" s="85"/>
      <c r="NR135" s="85"/>
      <c r="NS135" s="85"/>
      <c r="NT135" s="85"/>
      <c r="NU135" s="85"/>
      <c r="NV135" s="85"/>
      <c r="NW135" s="85"/>
      <c r="NX135" s="85"/>
      <c r="NY135" s="85"/>
      <c r="NZ135" s="85"/>
      <c r="OA135" s="85"/>
      <c r="OB135" s="85"/>
      <c r="OC135" s="85"/>
      <c r="OD135" s="85"/>
      <c r="OE135" s="85"/>
      <c r="OF135" s="85"/>
      <c r="OG135" s="85"/>
      <c r="OH135" s="85"/>
      <c r="OI135" s="85"/>
      <c r="OJ135" s="85"/>
      <c r="OK135" s="85"/>
      <c r="OL135" s="85"/>
      <c r="OM135" s="85"/>
      <c r="ON135" s="85"/>
      <c r="OO135" s="85"/>
      <c r="OP135" s="85"/>
      <c r="OQ135" s="85"/>
      <c r="OR135" s="85"/>
      <c r="OS135" s="85"/>
      <c r="OT135" s="85"/>
      <c r="OU135" s="85"/>
      <c r="OV135" s="85"/>
      <c r="OW135" s="85"/>
      <c r="OX135" s="85"/>
      <c r="OY135" s="85"/>
      <c r="OZ135" s="85"/>
      <c r="PA135" s="85"/>
      <c r="PB135" s="85"/>
      <c r="PC135" s="85"/>
      <c r="PD135" s="85"/>
      <c r="PE135" s="85"/>
      <c r="PF135" s="85"/>
      <c r="PG135" s="85"/>
      <c r="PH135" s="85"/>
      <c r="PI135" s="85"/>
      <c r="PJ135" s="85"/>
      <c r="PK135" s="85"/>
      <c r="PL135" s="85"/>
      <c r="PM135" s="85"/>
      <c r="PN135" s="85"/>
      <c r="PO135" s="85"/>
      <c r="PP135" s="85"/>
      <c r="PQ135" s="85"/>
      <c r="PR135" s="85"/>
      <c r="PS135" s="85"/>
      <c r="PT135" s="85"/>
      <c r="PU135" s="85"/>
      <c r="PV135" s="85"/>
      <c r="PW135" s="85"/>
      <c r="PX135" s="85"/>
      <c r="PY135" s="85"/>
      <c r="PZ135" s="85"/>
      <c r="QA135" s="85"/>
      <c r="QB135" s="85"/>
      <c r="QC135" s="85"/>
      <c r="QD135" s="85"/>
      <c r="QE135" s="85"/>
    </row>
    <row r="136" spans="1:448" ht="30" customHeight="1" x14ac:dyDescent="0.2">
      <c r="A136" s="81" t="s">
        <v>6554</v>
      </c>
      <c r="B136" s="81">
        <v>6</v>
      </c>
      <c r="C136" s="82" t="s">
        <v>293</v>
      </c>
      <c r="D136" s="136">
        <v>1</v>
      </c>
      <c r="E136" s="136">
        <v>1</v>
      </c>
      <c r="F136" s="136">
        <v>1</v>
      </c>
      <c r="G136" s="136">
        <v>1</v>
      </c>
      <c r="H136" s="136">
        <v>1</v>
      </c>
      <c r="I136" s="136">
        <v>1</v>
      </c>
      <c r="J136" s="136">
        <v>1</v>
      </c>
      <c r="K136" s="136">
        <v>1</v>
      </c>
      <c r="L136" s="136">
        <v>1</v>
      </c>
      <c r="M136" s="136">
        <v>1</v>
      </c>
      <c r="N136" s="111"/>
      <c r="O136" s="136">
        <v>1</v>
      </c>
      <c r="P136" s="136">
        <v>1</v>
      </c>
      <c r="Q136" s="111"/>
      <c r="R136" s="136">
        <v>1</v>
      </c>
      <c r="S136" s="136">
        <v>1</v>
      </c>
      <c r="T136" s="136">
        <v>1</v>
      </c>
      <c r="U136" s="136">
        <v>1</v>
      </c>
      <c r="V136" s="136">
        <v>1</v>
      </c>
      <c r="W136" s="136">
        <v>1</v>
      </c>
      <c r="X136" s="136">
        <v>1</v>
      </c>
      <c r="Y136" s="136">
        <v>1</v>
      </c>
      <c r="Z136" s="111"/>
      <c r="AA136" s="136">
        <v>0</v>
      </c>
      <c r="AB136" s="136">
        <v>0</v>
      </c>
      <c r="AC136" s="136">
        <v>1</v>
      </c>
      <c r="AD136" s="136">
        <v>1</v>
      </c>
      <c r="AE136" s="136">
        <v>1</v>
      </c>
      <c r="AF136" s="136">
        <v>1</v>
      </c>
      <c r="AG136" s="136">
        <v>1</v>
      </c>
      <c r="AH136" s="136">
        <v>1</v>
      </c>
      <c r="AI136" s="136">
        <v>1</v>
      </c>
      <c r="AJ136" s="136">
        <v>1</v>
      </c>
      <c r="AK136" s="136">
        <v>1</v>
      </c>
      <c r="AL136" s="136">
        <v>1</v>
      </c>
      <c r="AM136" s="136">
        <v>1</v>
      </c>
      <c r="AN136" s="136">
        <v>1</v>
      </c>
      <c r="AO136" s="136">
        <v>1</v>
      </c>
      <c r="AP136" s="136">
        <v>0</v>
      </c>
      <c r="AQ136" s="136">
        <v>1</v>
      </c>
      <c r="AR136" s="136">
        <v>1</v>
      </c>
      <c r="AS136" s="136">
        <v>1</v>
      </c>
      <c r="AT136" s="136">
        <v>1</v>
      </c>
      <c r="AU136" s="136">
        <v>1</v>
      </c>
      <c r="AV136" s="136">
        <v>1</v>
      </c>
      <c r="AW136" s="136">
        <v>1</v>
      </c>
      <c r="AX136" s="136">
        <v>1</v>
      </c>
      <c r="AY136" s="136">
        <v>1</v>
      </c>
      <c r="AZ136" s="136">
        <v>0</v>
      </c>
      <c r="BA136" s="136">
        <v>1</v>
      </c>
      <c r="BB136" s="136">
        <v>0</v>
      </c>
      <c r="BC136" s="136">
        <v>1</v>
      </c>
      <c r="BD136" s="111"/>
      <c r="BE136" s="136">
        <v>0</v>
      </c>
      <c r="BF136" s="136">
        <v>0</v>
      </c>
      <c r="BG136" s="136">
        <v>1</v>
      </c>
      <c r="BH136" s="136">
        <v>1</v>
      </c>
      <c r="BI136" s="136">
        <v>1</v>
      </c>
      <c r="BJ136" s="136">
        <v>1</v>
      </c>
      <c r="BK136" s="136">
        <v>1</v>
      </c>
      <c r="BL136" s="136">
        <v>1</v>
      </c>
      <c r="BM136" s="136">
        <v>1</v>
      </c>
      <c r="BN136" s="136">
        <v>1</v>
      </c>
      <c r="BO136" s="136">
        <v>1</v>
      </c>
      <c r="BP136" s="136">
        <v>1</v>
      </c>
      <c r="BQ136" s="136">
        <v>1</v>
      </c>
      <c r="BR136" s="136">
        <v>1</v>
      </c>
      <c r="BS136" s="112">
        <f t="shared" si="70"/>
        <v>56</v>
      </c>
      <c r="BT136" s="113">
        <f t="shared" si="71"/>
        <v>88.888888888888886</v>
      </c>
      <c r="BU136" s="136">
        <v>1</v>
      </c>
      <c r="BV136" s="136">
        <v>1</v>
      </c>
      <c r="BW136" s="136">
        <v>1</v>
      </c>
      <c r="BX136" s="136">
        <v>1</v>
      </c>
      <c r="BY136" s="136">
        <v>1</v>
      </c>
      <c r="BZ136" s="136">
        <v>1</v>
      </c>
      <c r="CA136" s="111"/>
      <c r="CB136" s="137">
        <v>1</v>
      </c>
      <c r="CC136" s="137">
        <v>1</v>
      </c>
      <c r="CD136" s="137">
        <v>1</v>
      </c>
      <c r="CE136" s="137">
        <v>1</v>
      </c>
      <c r="CF136" s="137">
        <v>1</v>
      </c>
      <c r="CG136" s="137">
        <v>1</v>
      </c>
      <c r="CH136" s="111"/>
      <c r="CI136" s="116">
        <f t="shared" si="69"/>
        <v>12</v>
      </c>
      <c r="CJ136" s="113">
        <f t="shared" si="61"/>
        <v>100</v>
      </c>
      <c r="CK136" s="86"/>
      <c r="CL136" s="85"/>
      <c r="CM136" s="85"/>
      <c r="CN136" s="85"/>
      <c r="CO136" s="85"/>
      <c r="CP136" s="85"/>
      <c r="CQ136" s="85"/>
      <c r="CR136" s="85"/>
      <c r="CS136" s="85"/>
      <c r="CT136" s="85"/>
      <c r="CU136" s="85"/>
      <c r="CV136" s="85"/>
      <c r="CW136" s="85"/>
      <c r="CX136" s="85"/>
      <c r="CY136" s="85"/>
      <c r="CZ136" s="85"/>
      <c r="DA136" s="85"/>
      <c r="DB136" s="85"/>
      <c r="DC136" s="85"/>
      <c r="DD136" s="85"/>
      <c r="DE136" s="85"/>
      <c r="DF136" s="85"/>
      <c r="DG136" s="85"/>
      <c r="DH136" s="85"/>
      <c r="DI136" s="85"/>
      <c r="DJ136" s="85"/>
      <c r="DK136" s="85"/>
      <c r="DL136" s="85"/>
      <c r="DM136" s="85"/>
      <c r="DN136" s="85"/>
      <c r="DO136" s="85"/>
      <c r="DP136" s="85"/>
      <c r="DQ136" s="85"/>
      <c r="DR136" s="85"/>
      <c r="DS136" s="85"/>
      <c r="DT136" s="85"/>
      <c r="DU136" s="85"/>
      <c r="DV136" s="85"/>
      <c r="DW136" s="85"/>
      <c r="DX136" s="85"/>
      <c r="DY136" s="85"/>
      <c r="DZ136" s="85"/>
      <c r="EA136" s="85"/>
      <c r="EB136" s="85"/>
      <c r="EC136" s="85"/>
      <c r="ED136" s="85"/>
      <c r="EE136" s="85"/>
      <c r="EF136" s="85"/>
      <c r="EG136" s="85"/>
      <c r="EH136" s="85"/>
      <c r="EI136" s="85"/>
      <c r="EJ136" s="85"/>
      <c r="EK136" s="85"/>
      <c r="EL136" s="85"/>
      <c r="EM136" s="85"/>
      <c r="EN136" s="85"/>
      <c r="EO136" s="85"/>
      <c r="EP136" s="85"/>
      <c r="EQ136" s="85"/>
      <c r="ER136" s="85"/>
      <c r="ES136" s="85"/>
      <c r="ET136" s="85"/>
      <c r="EU136" s="85"/>
      <c r="EV136" s="85"/>
      <c r="EW136" s="85"/>
      <c r="EX136" s="85"/>
      <c r="EY136" s="85"/>
      <c r="EZ136" s="85"/>
      <c r="FA136" s="85"/>
      <c r="FB136" s="85"/>
      <c r="FC136" s="85"/>
      <c r="FD136" s="85"/>
      <c r="FE136" s="85"/>
      <c r="FF136" s="85"/>
      <c r="FG136" s="85"/>
      <c r="FH136" s="85"/>
      <c r="FI136" s="85"/>
      <c r="FJ136" s="85"/>
      <c r="FK136" s="85"/>
      <c r="FL136" s="85"/>
      <c r="FM136" s="85"/>
      <c r="FN136" s="85"/>
      <c r="FO136" s="85"/>
      <c r="FP136" s="85"/>
      <c r="FQ136" s="85"/>
      <c r="FR136" s="85"/>
      <c r="FS136" s="85"/>
      <c r="FT136" s="85"/>
      <c r="FU136" s="85"/>
      <c r="FV136" s="85"/>
      <c r="FW136" s="85"/>
      <c r="FX136" s="85"/>
      <c r="FY136" s="85"/>
      <c r="FZ136" s="85"/>
      <c r="GA136" s="85"/>
      <c r="GB136" s="85"/>
      <c r="GC136" s="85"/>
      <c r="GD136" s="85"/>
      <c r="GE136" s="85"/>
      <c r="GF136" s="85"/>
      <c r="GG136" s="85"/>
      <c r="GH136" s="85"/>
      <c r="GI136" s="85"/>
      <c r="GJ136" s="85"/>
      <c r="GK136" s="85"/>
      <c r="GL136" s="85"/>
      <c r="GM136" s="85"/>
      <c r="GN136" s="85"/>
      <c r="GO136" s="85"/>
      <c r="GP136" s="85"/>
      <c r="GQ136" s="85"/>
      <c r="GR136" s="85"/>
      <c r="GS136" s="85"/>
      <c r="GT136" s="85"/>
      <c r="GU136" s="85"/>
      <c r="GV136" s="85"/>
      <c r="GW136" s="85"/>
      <c r="GX136" s="85"/>
      <c r="GY136" s="85"/>
      <c r="GZ136" s="85"/>
      <c r="HA136" s="85"/>
      <c r="HB136" s="85"/>
      <c r="HC136" s="85"/>
      <c r="HD136" s="85"/>
      <c r="HE136" s="85"/>
      <c r="HF136" s="85"/>
      <c r="HG136" s="85"/>
      <c r="HH136" s="85"/>
      <c r="HI136" s="85"/>
      <c r="HJ136" s="85"/>
      <c r="HK136" s="85"/>
      <c r="HL136" s="85"/>
      <c r="HM136" s="85"/>
      <c r="HN136" s="85"/>
      <c r="HO136" s="85"/>
      <c r="HP136" s="85"/>
      <c r="HQ136" s="85"/>
      <c r="HR136" s="85"/>
      <c r="HS136" s="85"/>
      <c r="HT136" s="85"/>
      <c r="HU136" s="85"/>
      <c r="HV136" s="85"/>
      <c r="HW136" s="85"/>
      <c r="HX136" s="85"/>
      <c r="HY136" s="85"/>
      <c r="HZ136" s="85"/>
      <c r="IA136" s="85"/>
      <c r="IB136" s="85"/>
      <c r="IC136" s="85"/>
      <c r="ID136" s="85"/>
      <c r="IE136" s="85"/>
      <c r="IF136" s="85"/>
      <c r="IG136" s="85"/>
      <c r="IH136" s="85"/>
      <c r="II136" s="85"/>
      <c r="IJ136" s="85"/>
      <c r="IK136" s="85"/>
      <c r="IL136" s="85"/>
      <c r="IM136" s="85"/>
      <c r="IN136" s="85"/>
      <c r="IO136" s="85"/>
      <c r="IP136" s="85"/>
      <c r="IQ136" s="85"/>
      <c r="IR136" s="85"/>
      <c r="IS136" s="85"/>
      <c r="IT136" s="85"/>
      <c r="IU136" s="85"/>
      <c r="IV136" s="85"/>
      <c r="IW136" s="85"/>
      <c r="IX136" s="85"/>
      <c r="IY136" s="85"/>
      <c r="IZ136" s="85"/>
      <c r="JA136" s="85"/>
      <c r="JB136" s="85"/>
      <c r="JC136" s="85"/>
      <c r="JD136" s="85"/>
      <c r="JE136" s="85"/>
      <c r="JF136" s="85"/>
      <c r="JG136" s="85"/>
      <c r="JH136" s="85"/>
      <c r="JI136" s="85"/>
      <c r="JJ136" s="85"/>
      <c r="JK136" s="85"/>
      <c r="JL136" s="85"/>
      <c r="JM136" s="85"/>
      <c r="JN136" s="85"/>
      <c r="JO136" s="85"/>
      <c r="JP136" s="85"/>
      <c r="JQ136" s="85"/>
      <c r="JR136" s="85"/>
      <c r="JS136" s="85"/>
      <c r="JT136" s="85"/>
      <c r="JU136" s="85"/>
      <c r="JV136" s="85"/>
      <c r="JW136" s="85"/>
      <c r="JX136" s="85"/>
      <c r="JY136" s="85"/>
      <c r="JZ136" s="85"/>
      <c r="KA136" s="85"/>
      <c r="KB136" s="85"/>
      <c r="KC136" s="85"/>
      <c r="KD136" s="85"/>
      <c r="KE136" s="85"/>
      <c r="KF136" s="85"/>
      <c r="KG136" s="85"/>
      <c r="KH136" s="85"/>
      <c r="KI136" s="85"/>
      <c r="KJ136" s="85"/>
      <c r="KK136" s="85"/>
      <c r="KL136" s="85"/>
      <c r="KM136" s="85"/>
      <c r="KN136" s="85"/>
      <c r="KO136" s="85"/>
      <c r="KP136" s="85"/>
      <c r="KQ136" s="85"/>
      <c r="KR136" s="85"/>
      <c r="KS136" s="85"/>
      <c r="KT136" s="85"/>
      <c r="KU136" s="85"/>
      <c r="KV136" s="85"/>
      <c r="KW136" s="85"/>
      <c r="KX136" s="85"/>
      <c r="KY136" s="85"/>
      <c r="KZ136" s="85"/>
      <c r="LA136" s="85"/>
      <c r="LB136" s="85"/>
      <c r="LC136" s="85"/>
      <c r="LD136" s="85"/>
      <c r="LE136" s="85"/>
      <c r="LF136" s="85"/>
      <c r="LG136" s="85"/>
      <c r="LH136" s="85"/>
      <c r="LI136" s="85"/>
      <c r="LJ136" s="85"/>
      <c r="LK136" s="85"/>
      <c r="LL136" s="85"/>
      <c r="LM136" s="85"/>
      <c r="LN136" s="85"/>
      <c r="LO136" s="85"/>
      <c r="LP136" s="85"/>
      <c r="LQ136" s="85"/>
      <c r="LR136" s="85"/>
      <c r="LS136" s="85"/>
      <c r="LT136" s="85"/>
      <c r="LU136" s="85"/>
      <c r="LV136" s="85"/>
      <c r="LW136" s="85"/>
      <c r="LX136" s="85"/>
      <c r="LY136" s="85"/>
      <c r="LZ136" s="85"/>
      <c r="MA136" s="85"/>
      <c r="MB136" s="85"/>
      <c r="MC136" s="85"/>
      <c r="MD136" s="85"/>
      <c r="ME136" s="85"/>
      <c r="MF136" s="85"/>
      <c r="MG136" s="85"/>
      <c r="MH136" s="85"/>
      <c r="MI136" s="85"/>
      <c r="MJ136" s="85"/>
      <c r="MK136" s="85"/>
      <c r="ML136" s="85"/>
      <c r="MM136" s="85"/>
      <c r="MN136" s="85"/>
      <c r="MO136" s="85"/>
      <c r="MP136" s="85"/>
      <c r="MQ136" s="85"/>
      <c r="MR136" s="85"/>
      <c r="MS136" s="85"/>
      <c r="MT136" s="85"/>
      <c r="MU136" s="85"/>
      <c r="MV136" s="85"/>
      <c r="MW136" s="85"/>
      <c r="MX136" s="85"/>
      <c r="MY136" s="85"/>
      <c r="MZ136" s="85"/>
      <c r="NA136" s="85"/>
      <c r="NB136" s="85"/>
      <c r="NC136" s="85"/>
      <c r="ND136" s="85"/>
      <c r="NE136" s="85"/>
      <c r="NF136" s="85"/>
      <c r="NG136" s="85"/>
      <c r="NH136" s="85"/>
      <c r="NI136" s="85"/>
      <c r="NJ136" s="85"/>
      <c r="NK136" s="85"/>
      <c r="NL136" s="85"/>
      <c r="NM136" s="85"/>
      <c r="NN136" s="85"/>
      <c r="NO136" s="85"/>
      <c r="NP136" s="85"/>
      <c r="NQ136" s="85"/>
      <c r="NR136" s="85"/>
      <c r="NS136" s="85"/>
      <c r="NT136" s="85"/>
      <c r="NU136" s="85"/>
      <c r="NV136" s="85"/>
      <c r="NW136" s="85"/>
      <c r="NX136" s="85"/>
      <c r="NY136" s="85"/>
      <c r="NZ136" s="85"/>
      <c r="OA136" s="85"/>
      <c r="OB136" s="85"/>
      <c r="OC136" s="85"/>
      <c r="OD136" s="85"/>
      <c r="OE136" s="85"/>
      <c r="OF136" s="85"/>
      <c r="OG136" s="85"/>
      <c r="OH136" s="85"/>
      <c r="OI136" s="85"/>
      <c r="OJ136" s="85"/>
      <c r="OK136" s="85"/>
      <c r="OL136" s="85"/>
      <c r="OM136" s="85"/>
      <c r="ON136" s="85"/>
      <c r="OO136" s="85"/>
      <c r="OP136" s="85"/>
      <c r="OQ136" s="85"/>
      <c r="OR136" s="85"/>
      <c r="OS136" s="85"/>
      <c r="OT136" s="85"/>
      <c r="OU136" s="85"/>
      <c r="OV136" s="85"/>
      <c r="OW136" s="85"/>
      <c r="OX136" s="85"/>
      <c r="OY136" s="85"/>
      <c r="OZ136" s="85"/>
      <c r="PA136" s="85"/>
      <c r="PB136" s="85"/>
      <c r="PC136" s="85"/>
      <c r="PD136" s="85"/>
      <c r="PE136" s="85"/>
      <c r="PF136" s="85"/>
      <c r="PG136" s="85"/>
      <c r="PH136" s="85"/>
      <c r="PI136" s="85"/>
      <c r="PJ136" s="85"/>
      <c r="PK136" s="85"/>
      <c r="PL136" s="85"/>
      <c r="PM136" s="85"/>
      <c r="PN136" s="85"/>
      <c r="PO136" s="85"/>
      <c r="PP136" s="85"/>
      <c r="PQ136" s="85"/>
      <c r="PR136" s="85"/>
      <c r="PS136" s="85"/>
      <c r="PT136" s="85"/>
      <c r="PU136" s="85"/>
      <c r="PV136" s="85"/>
      <c r="PW136" s="85"/>
      <c r="PX136" s="85"/>
      <c r="PY136" s="85"/>
      <c r="PZ136" s="85"/>
      <c r="QA136" s="85"/>
      <c r="QB136" s="85"/>
      <c r="QC136" s="85"/>
      <c r="QD136" s="85"/>
      <c r="QE136" s="85"/>
    </row>
    <row r="137" spans="1:448" ht="30" customHeight="1" x14ac:dyDescent="0.2">
      <c r="A137" s="81" t="s">
        <v>6554</v>
      </c>
      <c r="B137" s="81">
        <v>7</v>
      </c>
      <c r="C137" s="82" t="s">
        <v>294</v>
      </c>
      <c r="D137" s="136">
        <v>1</v>
      </c>
      <c r="E137" s="136">
        <v>1</v>
      </c>
      <c r="F137" s="136">
        <v>1</v>
      </c>
      <c r="G137" s="136">
        <v>1</v>
      </c>
      <c r="H137" s="136">
        <v>1</v>
      </c>
      <c r="I137" s="136">
        <v>1</v>
      </c>
      <c r="J137" s="136">
        <v>1</v>
      </c>
      <c r="K137" s="136">
        <v>1</v>
      </c>
      <c r="L137" s="136">
        <v>1</v>
      </c>
      <c r="M137" s="136">
        <v>1</v>
      </c>
      <c r="N137" s="136"/>
      <c r="O137" s="136">
        <v>1</v>
      </c>
      <c r="P137" s="136">
        <v>1</v>
      </c>
      <c r="Q137" s="136"/>
      <c r="R137" s="136">
        <v>1</v>
      </c>
      <c r="S137" s="136">
        <v>1</v>
      </c>
      <c r="T137" s="136">
        <v>0</v>
      </c>
      <c r="U137" s="136">
        <v>1</v>
      </c>
      <c r="V137" s="136">
        <v>1</v>
      </c>
      <c r="W137" s="136">
        <v>1</v>
      </c>
      <c r="X137" s="136">
        <v>1</v>
      </c>
      <c r="Y137" s="136">
        <v>1</v>
      </c>
      <c r="Z137" s="136"/>
      <c r="AA137" s="136">
        <v>1</v>
      </c>
      <c r="AB137" s="136">
        <v>1</v>
      </c>
      <c r="AC137" s="136">
        <v>1</v>
      </c>
      <c r="AD137" s="136">
        <v>1</v>
      </c>
      <c r="AE137" s="136">
        <v>1</v>
      </c>
      <c r="AF137" s="136">
        <v>1</v>
      </c>
      <c r="AG137" s="136">
        <v>1</v>
      </c>
      <c r="AH137" s="136">
        <v>1</v>
      </c>
      <c r="AI137" s="136">
        <v>1</v>
      </c>
      <c r="AJ137" s="136">
        <v>1</v>
      </c>
      <c r="AK137" s="136">
        <v>1</v>
      </c>
      <c r="AL137" s="136">
        <v>1</v>
      </c>
      <c r="AM137" s="136">
        <v>1</v>
      </c>
      <c r="AN137" s="136">
        <v>1</v>
      </c>
      <c r="AO137" s="136">
        <v>1</v>
      </c>
      <c r="AP137" s="136">
        <v>1</v>
      </c>
      <c r="AQ137" s="136">
        <v>1</v>
      </c>
      <c r="AR137" s="136">
        <v>1</v>
      </c>
      <c r="AS137" s="136">
        <v>1</v>
      </c>
      <c r="AT137" s="136">
        <v>1</v>
      </c>
      <c r="AU137" s="136">
        <v>1</v>
      </c>
      <c r="AV137" s="136">
        <v>1</v>
      </c>
      <c r="AW137" s="136">
        <v>1</v>
      </c>
      <c r="AX137" s="136">
        <v>1</v>
      </c>
      <c r="AY137" s="136">
        <v>1</v>
      </c>
      <c r="AZ137" s="136">
        <v>1</v>
      </c>
      <c r="BA137" s="136">
        <v>1</v>
      </c>
      <c r="BB137" s="136">
        <v>0</v>
      </c>
      <c r="BC137" s="136">
        <v>0</v>
      </c>
      <c r="BD137" s="136"/>
      <c r="BE137" s="136">
        <v>1</v>
      </c>
      <c r="BF137" s="136">
        <v>1</v>
      </c>
      <c r="BG137" s="136">
        <v>1</v>
      </c>
      <c r="BH137" s="136">
        <v>1</v>
      </c>
      <c r="BI137" s="136">
        <v>1</v>
      </c>
      <c r="BJ137" s="136">
        <v>1</v>
      </c>
      <c r="BK137" s="136">
        <v>1</v>
      </c>
      <c r="BL137" s="136">
        <v>1</v>
      </c>
      <c r="BM137" s="136">
        <v>1</v>
      </c>
      <c r="BN137" s="136">
        <v>1</v>
      </c>
      <c r="BO137" s="136">
        <v>1</v>
      </c>
      <c r="BP137" s="136">
        <v>1</v>
      </c>
      <c r="BQ137" s="136">
        <v>1</v>
      </c>
      <c r="BR137" s="136">
        <v>1</v>
      </c>
      <c r="BS137" s="112">
        <f t="shared" si="70"/>
        <v>60</v>
      </c>
      <c r="BT137" s="113">
        <f t="shared" si="71"/>
        <v>95.238095238095227</v>
      </c>
      <c r="BU137" s="136">
        <v>1</v>
      </c>
      <c r="BV137" s="136">
        <v>1</v>
      </c>
      <c r="BW137" s="136">
        <v>1</v>
      </c>
      <c r="BX137" s="136">
        <v>1</v>
      </c>
      <c r="BY137" s="136">
        <v>1</v>
      </c>
      <c r="BZ137" s="136">
        <v>1</v>
      </c>
      <c r="CA137" s="111"/>
      <c r="CB137" s="130">
        <v>0</v>
      </c>
      <c r="CC137" s="130">
        <v>0</v>
      </c>
      <c r="CD137" s="130">
        <v>0</v>
      </c>
      <c r="CE137" s="130">
        <v>0</v>
      </c>
      <c r="CF137" s="130">
        <v>0</v>
      </c>
      <c r="CG137" s="130">
        <v>0</v>
      </c>
      <c r="CH137" s="142"/>
      <c r="CI137" s="118">
        <f t="shared" si="69"/>
        <v>6</v>
      </c>
      <c r="CJ137" s="119">
        <f t="shared" ref="CJ137" si="74">CI137/($CH$3-8)*100</f>
        <v>100</v>
      </c>
      <c r="CK137" s="86"/>
      <c r="CL137" s="85"/>
      <c r="CM137" s="85"/>
      <c r="CN137" s="85"/>
      <c r="CO137" s="85"/>
      <c r="CP137" s="85"/>
      <c r="CQ137" s="85"/>
      <c r="CR137" s="85"/>
      <c r="CS137" s="85"/>
      <c r="CT137" s="85"/>
      <c r="CU137" s="85"/>
      <c r="CV137" s="85"/>
      <c r="CW137" s="85"/>
      <c r="CX137" s="85"/>
      <c r="CY137" s="85"/>
      <c r="CZ137" s="85"/>
      <c r="DA137" s="85"/>
      <c r="DB137" s="85"/>
      <c r="DC137" s="85"/>
      <c r="DD137" s="85"/>
      <c r="DE137" s="85"/>
      <c r="DF137" s="85"/>
      <c r="DG137" s="85"/>
      <c r="DH137" s="85"/>
      <c r="DI137" s="85"/>
      <c r="DJ137" s="85"/>
      <c r="DK137" s="85"/>
      <c r="DL137" s="85"/>
      <c r="DM137" s="85"/>
      <c r="DN137" s="85"/>
      <c r="DO137" s="85"/>
      <c r="DP137" s="85"/>
      <c r="DQ137" s="85"/>
      <c r="DR137" s="85"/>
      <c r="DS137" s="85"/>
      <c r="DT137" s="85"/>
      <c r="DU137" s="85"/>
      <c r="DV137" s="85"/>
      <c r="DW137" s="85"/>
      <c r="DX137" s="85"/>
      <c r="DY137" s="85"/>
      <c r="DZ137" s="85"/>
      <c r="EA137" s="85"/>
      <c r="EB137" s="85"/>
      <c r="EC137" s="85"/>
      <c r="ED137" s="85"/>
      <c r="EE137" s="85"/>
      <c r="EF137" s="85"/>
      <c r="EG137" s="85"/>
      <c r="EH137" s="85"/>
      <c r="EI137" s="85"/>
      <c r="EJ137" s="85"/>
      <c r="EK137" s="85"/>
      <c r="EL137" s="85"/>
      <c r="EM137" s="85"/>
      <c r="EN137" s="85"/>
      <c r="EO137" s="85"/>
      <c r="EP137" s="85"/>
      <c r="EQ137" s="85"/>
      <c r="ER137" s="85"/>
      <c r="ES137" s="85"/>
      <c r="ET137" s="85"/>
      <c r="EU137" s="85"/>
      <c r="EV137" s="85"/>
      <c r="EW137" s="85"/>
      <c r="EX137" s="85"/>
      <c r="EY137" s="85"/>
      <c r="EZ137" s="85"/>
      <c r="FA137" s="85"/>
      <c r="FB137" s="85"/>
      <c r="FC137" s="85"/>
      <c r="FD137" s="85"/>
      <c r="FE137" s="85"/>
      <c r="FF137" s="85"/>
      <c r="FG137" s="85"/>
      <c r="FH137" s="85"/>
      <c r="FI137" s="85"/>
      <c r="FJ137" s="85"/>
      <c r="FK137" s="85"/>
      <c r="FL137" s="85"/>
      <c r="FM137" s="85"/>
      <c r="FN137" s="85"/>
      <c r="FO137" s="85"/>
      <c r="FP137" s="85"/>
      <c r="FQ137" s="85"/>
      <c r="FR137" s="85"/>
      <c r="FS137" s="85"/>
      <c r="FT137" s="85"/>
      <c r="FU137" s="85"/>
      <c r="FV137" s="85"/>
      <c r="FW137" s="85"/>
      <c r="FX137" s="85"/>
      <c r="FY137" s="85"/>
      <c r="FZ137" s="85"/>
      <c r="GA137" s="85"/>
      <c r="GB137" s="85"/>
      <c r="GC137" s="85"/>
      <c r="GD137" s="85"/>
      <c r="GE137" s="85"/>
      <c r="GF137" s="85"/>
      <c r="GG137" s="85"/>
      <c r="GH137" s="85"/>
      <c r="GI137" s="85"/>
      <c r="GJ137" s="85"/>
      <c r="GK137" s="85"/>
      <c r="GL137" s="85"/>
      <c r="GM137" s="85"/>
      <c r="GN137" s="85"/>
      <c r="GO137" s="85"/>
      <c r="GP137" s="85"/>
      <c r="GQ137" s="85"/>
      <c r="GR137" s="85"/>
      <c r="GS137" s="85"/>
      <c r="GT137" s="85"/>
      <c r="GU137" s="85"/>
      <c r="GV137" s="85"/>
      <c r="GW137" s="85"/>
      <c r="GX137" s="85"/>
      <c r="GY137" s="85"/>
      <c r="GZ137" s="85"/>
      <c r="HA137" s="85"/>
      <c r="HB137" s="85"/>
      <c r="HC137" s="85"/>
      <c r="HD137" s="85"/>
      <c r="HE137" s="85"/>
      <c r="HF137" s="85"/>
      <c r="HG137" s="85"/>
      <c r="HH137" s="85"/>
      <c r="HI137" s="85"/>
      <c r="HJ137" s="85"/>
      <c r="HK137" s="85"/>
      <c r="HL137" s="85"/>
      <c r="HM137" s="85"/>
      <c r="HN137" s="85"/>
      <c r="HO137" s="85"/>
      <c r="HP137" s="85"/>
      <c r="HQ137" s="85"/>
      <c r="HR137" s="85"/>
      <c r="HS137" s="85"/>
      <c r="HT137" s="85"/>
      <c r="HU137" s="85"/>
      <c r="HV137" s="85"/>
      <c r="HW137" s="85"/>
      <c r="HX137" s="85"/>
      <c r="HY137" s="85"/>
      <c r="HZ137" s="85"/>
      <c r="IA137" s="85"/>
      <c r="IB137" s="85"/>
      <c r="IC137" s="85"/>
      <c r="ID137" s="85"/>
      <c r="IE137" s="85"/>
      <c r="IF137" s="85"/>
      <c r="IG137" s="85"/>
      <c r="IH137" s="85"/>
      <c r="II137" s="85"/>
      <c r="IJ137" s="85"/>
      <c r="IK137" s="85"/>
      <c r="IL137" s="85"/>
      <c r="IM137" s="85"/>
      <c r="IN137" s="85"/>
      <c r="IO137" s="85"/>
      <c r="IP137" s="85"/>
      <c r="IQ137" s="85"/>
      <c r="IR137" s="85"/>
      <c r="IS137" s="85"/>
      <c r="IT137" s="85"/>
      <c r="IU137" s="85"/>
      <c r="IV137" s="85"/>
      <c r="IW137" s="85"/>
      <c r="IX137" s="85"/>
      <c r="IY137" s="85"/>
      <c r="IZ137" s="85"/>
      <c r="JA137" s="85"/>
      <c r="JB137" s="85"/>
      <c r="JC137" s="85"/>
      <c r="JD137" s="85"/>
      <c r="JE137" s="85"/>
      <c r="JF137" s="85"/>
      <c r="JG137" s="85"/>
      <c r="JH137" s="85"/>
      <c r="JI137" s="85"/>
      <c r="JJ137" s="85"/>
      <c r="JK137" s="85"/>
      <c r="JL137" s="85"/>
      <c r="JM137" s="85"/>
      <c r="JN137" s="85"/>
      <c r="JO137" s="85"/>
      <c r="JP137" s="85"/>
      <c r="JQ137" s="85"/>
      <c r="JR137" s="85"/>
      <c r="JS137" s="85"/>
      <c r="JT137" s="85"/>
      <c r="JU137" s="85"/>
      <c r="JV137" s="85"/>
      <c r="JW137" s="85"/>
      <c r="JX137" s="85"/>
      <c r="JY137" s="85"/>
      <c r="JZ137" s="85"/>
      <c r="KA137" s="85"/>
      <c r="KB137" s="85"/>
      <c r="KC137" s="85"/>
      <c r="KD137" s="85"/>
      <c r="KE137" s="85"/>
      <c r="KF137" s="85"/>
      <c r="KG137" s="85"/>
      <c r="KH137" s="85"/>
      <c r="KI137" s="85"/>
      <c r="KJ137" s="85"/>
      <c r="KK137" s="85"/>
      <c r="KL137" s="85"/>
      <c r="KM137" s="85"/>
      <c r="KN137" s="85"/>
      <c r="KO137" s="85"/>
      <c r="KP137" s="85"/>
      <c r="KQ137" s="85"/>
      <c r="KR137" s="85"/>
      <c r="KS137" s="85"/>
      <c r="KT137" s="85"/>
      <c r="KU137" s="85"/>
      <c r="KV137" s="85"/>
      <c r="KW137" s="85"/>
      <c r="KX137" s="85"/>
      <c r="KY137" s="85"/>
      <c r="KZ137" s="85"/>
      <c r="LA137" s="85"/>
      <c r="LB137" s="85"/>
      <c r="LC137" s="85"/>
      <c r="LD137" s="85"/>
      <c r="LE137" s="85"/>
      <c r="LF137" s="85"/>
      <c r="LG137" s="85"/>
      <c r="LH137" s="85"/>
      <c r="LI137" s="85"/>
      <c r="LJ137" s="85"/>
      <c r="LK137" s="85"/>
      <c r="LL137" s="85"/>
      <c r="LM137" s="85"/>
      <c r="LN137" s="85"/>
      <c r="LO137" s="85"/>
      <c r="LP137" s="85"/>
      <c r="LQ137" s="85"/>
      <c r="LR137" s="85"/>
      <c r="LS137" s="85"/>
      <c r="LT137" s="85"/>
      <c r="LU137" s="85"/>
      <c r="LV137" s="85"/>
      <c r="LW137" s="85"/>
      <c r="LX137" s="85"/>
      <c r="LY137" s="85"/>
      <c r="LZ137" s="85"/>
      <c r="MA137" s="85"/>
      <c r="MB137" s="85"/>
      <c r="MC137" s="85"/>
      <c r="MD137" s="85"/>
      <c r="ME137" s="85"/>
      <c r="MF137" s="85"/>
      <c r="MG137" s="85"/>
      <c r="MH137" s="85"/>
      <c r="MI137" s="85"/>
      <c r="MJ137" s="85"/>
      <c r="MK137" s="85"/>
      <c r="ML137" s="85"/>
      <c r="MM137" s="85"/>
      <c r="MN137" s="85"/>
      <c r="MO137" s="85"/>
      <c r="MP137" s="85"/>
      <c r="MQ137" s="85"/>
      <c r="MR137" s="85"/>
      <c r="MS137" s="85"/>
      <c r="MT137" s="85"/>
      <c r="MU137" s="85"/>
      <c r="MV137" s="85"/>
      <c r="MW137" s="85"/>
      <c r="MX137" s="85"/>
      <c r="MY137" s="85"/>
      <c r="MZ137" s="85"/>
      <c r="NA137" s="85"/>
      <c r="NB137" s="85"/>
      <c r="NC137" s="85"/>
      <c r="ND137" s="85"/>
      <c r="NE137" s="85"/>
      <c r="NF137" s="85"/>
      <c r="NG137" s="85"/>
      <c r="NH137" s="85"/>
      <c r="NI137" s="85"/>
      <c r="NJ137" s="85"/>
      <c r="NK137" s="85"/>
      <c r="NL137" s="85"/>
      <c r="NM137" s="85"/>
      <c r="NN137" s="85"/>
      <c r="NO137" s="85"/>
      <c r="NP137" s="85"/>
      <c r="NQ137" s="85"/>
      <c r="NR137" s="85"/>
      <c r="NS137" s="85"/>
      <c r="NT137" s="85"/>
      <c r="NU137" s="85"/>
      <c r="NV137" s="85"/>
      <c r="NW137" s="85"/>
      <c r="NX137" s="85"/>
      <c r="NY137" s="85"/>
      <c r="NZ137" s="85"/>
      <c r="OA137" s="85"/>
      <c r="OB137" s="85"/>
      <c r="OC137" s="85"/>
      <c r="OD137" s="85"/>
      <c r="OE137" s="85"/>
      <c r="OF137" s="85"/>
      <c r="OG137" s="85"/>
      <c r="OH137" s="85"/>
      <c r="OI137" s="85"/>
      <c r="OJ137" s="85"/>
      <c r="OK137" s="85"/>
      <c r="OL137" s="85"/>
      <c r="OM137" s="85"/>
      <c r="ON137" s="85"/>
      <c r="OO137" s="85"/>
      <c r="OP137" s="85"/>
      <c r="OQ137" s="85"/>
      <c r="OR137" s="85"/>
      <c r="OS137" s="85"/>
      <c r="OT137" s="85"/>
      <c r="OU137" s="85"/>
      <c r="OV137" s="85"/>
      <c r="OW137" s="85"/>
      <c r="OX137" s="85"/>
      <c r="OY137" s="85"/>
      <c r="OZ137" s="85"/>
      <c r="PA137" s="85"/>
      <c r="PB137" s="85"/>
      <c r="PC137" s="85"/>
      <c r="PD137" s="85"/>
      <c r="PE137" s="85"/>
      <c r="PF137" s="85"/>
      <c r="PG137" s="85"/>
      <c r="PH137" s="85"/>
      <c r="PI137" s="85"/>
      <c r="PJ137" s="85"/>
      <c r="PK137" s="85"/>
      <c r="PL137" s="85"/>
      <c r="PM137" s="85"/>
      <c r="PN137" s="85"/>
      <c r="PO137" s="85"/>
      <c r="PP137" s="85"/>
      <c r="PQ137" s="85"/>
      <c r="PR137" s="85"/>
      <c r="PS137" s="85"/>
      <c r="PT137" s="85"/>
      <c r="PU137" s="85"/>
      <c r="PV137" s="85"/>
      <c r="PW137" s="85"/>
      <c r="PX137" s="85"/>
      <c r="PY137" s="85"/>
      <c r="PZ137" s="85"/>
      <c r="QA137" s="85"/>
      <c r="QB137" s="85"/>
      <c r="QC137" s="85"/>
      <c r="QD137" s="85"/>
      <c r="QE137" s="85"/>
    </row>
    <row r="138" spans="1:448" ht="30" customHeight="1" x14ac:dyDescent="0.2">
      <c r="A138" s="81" t="s">
        <v>6554</v>
      </c>
      <c r="B138" s="81">
        <v>8</v>
      </c>
      <c r="C138" s="82" t="s">
        <v>295</v>
      </c>
      <c r="D138" s="110">
        <v>1</v>
      </c>
      <c r="E138" s="110">
        <v>1</v>
      </c>
      <c r="F138" s="110">
        <v>1</v>
      </c>
      <c r="G138" s="110">
        <v>1</v>
      </c>
      <c r="H138" s="110">
        <v>1</v>
      </c>
      <c r="I138" s="110">
        <v>1</v>
      </c>
      <c r="J138" s="110">
        <v>1</v>
      </c>
      <c r="K138" s="110">
        <v>1</v>
      </c>
      <c r="L138" s="110">
        <v>1</v>
      </c>
      <c r="M138" s="110">
        <v>1</v>
      </c>
      <c r="N138" s="110"/>
      <c r="O138" s="110">
        <v>1</v>
      </c>
      <c r="P138" s="110">
        <v>1</v>
      </c>
      <c r="Q138" s="110"/>
      <c r="R138" s="110">
        <v>1</v>
      </c>
      <c r="S138" s="110">
        <v>1</v>
      </c>
      <c r="T138" s="110">
        <v>0</v>
      </c>
      <c r="U138" s="110">
        <v>1</v>
      </c>
      <c r="V138" s="110">
        <v>1</v>
      </c>
      <c r="W138" s="110">
        <v>1</v>
      </c>
      <c r="X138" s="110">
        <v>1</v>
      </c>
      <c r="Y138" s="110">
        <v>1</v>
      </c>
      <c r="Z138" s="110"/>
      <c r="AA138" s="110">
        <v>1</v>
      </c>
      <c r="AB138" s="110">
        <v>1</v>
      </c>
      <c r="AC138" s="110">
        <v>1</v>
      </c>
      <c r="AD138" s="110">
        <v>1</v>
      </c>
      <c r="AE138" s="110">
        <v>1</v>
      </c>
      <c r="AF138" s="110">
        <v>1</v>
      </c>
      <c r="AG138" s="110">
        <v>1</v>
      </c>
      <c r="AH138" s="110">
        <v>1</v>
      </c>
      <c r="AI138" s="110">
        <v>1</v>
      </c>
      <c r="AJ138" s="110">
        <v>1</v>
      </c>
      <c r="AK138" s="110">
        <v>1</v>
      </c>
      <c r="AL138" s="110">
        <v>1</v>
      </c>
      <c r="AM138" s="110">
        <v>1</v>
      </c>
      <c r="AN138" s="110">
        <v>1</v>
      </c>
      <c r="AO138" s="110">
        <v>1</v>
      </c>
      <c r="AP138" s="110">
        <v>1</v>
      </c>
      <c r="AQ138" s="110">
        <v>1</v>
      </c>
      <c r="AR138" s="110">
        <v>1</v>
      </c>
      <c r="AS138" s="110">
        <v>1</v>
      </c>
      <c r="AT138" s="110">
        <v>1</v>
      </c>
      <c r="AU138" s="110">
        <v>1</v>
      </c>
      <c r="AV138" s="110">
        <v>1</v>
      </c>
      <c r="AW138" s="110">
        <v>1</v>
      </c>
      <c r="AX138" s="110">
        <v>1</v>
      </c>
      <c r="AY138" s="110">
        <v>1</v>
      </c>
      <c r="AZ138" s="110">
        <v>1</v>
      </c>
      <c r="BA138" s="110">
        <v>1</v>
      </c>
      <c r="BB138" s="110">
        <v>0</v>
      </c>
      <c r="BC138" s="110">
        <v>1</v>
      </c>
      <c r="BD138" s="110"/>
      <c r="BE138" s="110">
        <v>1</v>
      </c>
      <c r="BF138" s="110">
        <v>1</v>
      </c>
      <c r="BG138" s="110">
        <v>1</v>
      </c>
      <c r="BH138" s="110">
        <v>1</v>
      </c>
      <c r="BI138" s="110">
        <v>1</v>
      </c>
      <c r="BJ138" s="110">
        <v>1</v>
      </c>
      <c r="BK138" s="110">
        <v>1</v>
      </c>
      <c r="BL138" s="110">
        <v>1</v>
      </c>
      <c r="BM138" s="110">
        <v>1</v>
      </c>
      <c r="BN138" s="110">
        <v>1</v>
      </c>
      <c r="BO138" s="110">
        <v>1</v>
      </c>
      <c r="BP138" s="110">
        <v>1</v>
      </c>
      <c r="BQ138" s="110">
        <v>1</v>
      </c>
      <c r="BR138" s="110">
        <v>1</v>
      </c>
      <c r="BS138" s="112">
        <f t="shared" ref="BS138:BS141" si="75">SUM(D138:BR138)</f>
        <v>61</v>
      </c>
      <c r="BT138" s="113">
        <f t="shared" si="71"/>
        <v>96.825396825396822</v>
      </c>
      <c r="BU138" s="110">
        <v>1</v>
      </c>
      <c r="BV138" s="110">
        <v>1</v>
      </c>
      <c r="BW138" s="110">
        <v>1</v>
      </c>
      <c r="BX138" s="110">
        <v>1</v>
      </c>
      <c r="BY138" s="110">
        <v>1</v>
      </c>
      <c r="BZ138" s="110">
        <v>1</v>
      </c>
      <c r="CA138" s="111"/>
      <c r="CB138" s="115">
        <v>1</v>
      </c>
      <c r="CC138" s="115">
        <v>1</v>
      </c>
      <c r="CD138" s="115">
        <v>1</v>
      </c>
      <c r="CE138" s="115">
        <v>1</v>
      </c>
      <c r="CF138" s="115">
        <v>1</v>
      </c>
      <c r="CG138" s="115">
        <v>1</v>
      </c>
      <c r="CH138" s="111"/>
      <c r="CI138" s="116">
        <f t="shared" si="69"/>
        <v>12</v>
      </c>
      <c r="CJ138" s="113">
        <f t="shared" ref="CJ138:CJ167" si="76">CI138/($CH$3-2)*100</f>
        <v>100</v>
      </c>
      <c r="CK138" s="117"/>
      <c r="QF138" s="93"/>
    </row>
    <row r="139" spans="1:448" ht="30" customHeight="1" x14ac:dyDescent="0.2">
      <c r="A139" s="81" t="s">
        <v>6554</v>
      </c>
      <c r="B139" s="81">
        <v>9</v>
      </c>
      <c r="C139" s="82" t="s">
        <v>296</v>
      </c>
      <c r="D139" s="110">
        <v>1</v>
      </c>
      <c r="E139" s="110">
        <v>1</v>
      </c>
      <c r="F139" s="110">
        <v>1</v>
      </c>
      <c r="G139" s="110">
        <v>1</v>
      </c>
      <c r="H139" s="110">
        <v>1</v>
      </c>
      <c r="I139" s="110">
        <v>1</v>
      </c>
      <c r="J139" s="110">
        <v>1</v>
      </c>
      <c r="K139" s="110">
        <v>1</v>
      </c>
      <c r="L139" s="110">
        <v>1</v>
      </c>
      <c r="M139" s="110">
        <v>1</v>
      </c>
      <c r="N139" s="110"/>
      <c r="O139" s="110">
        <v>1</v>
      </c>
      <c r="P139" s="110">
        <v>1</v>
      </c>
      <c r="Q139" s="110"/>
      <c r="R139" s="110">
        <v>1</v>
      </c>
      <c r="S139" s="110">
        <v>1</v>
      </c>
      <c r="T139" s="110">
        <v>1</v>
      </c>
      <c r="U139" s="110">
        <v>1</v>
      </c>
      <c r="V139" s="110">
        <v>1</v>
      </c>
      <c r="W139" s="110">
        <v>1</v>
      </c>
      <c r="X139" s="110">
        <v>1</v>
      </c>
      <c r="Y139" s="110">
        <v>1</v>
      </c>
      <c r="Z139" s="110"/>
      <c r="AA139" s="110">
        <v>1</v>
      </c>
      <c r="AB139" s="110">
        <v>1</v>
      </c>
      <c r="AC139" s="110">
        <v>1</v>
      </c>
      <c r="AD139" s="110">
        <v>1</v>
      </c>
      <c r="AE139" s="110">
        <v>1</v>
      </c>
      <c r="AF139" s="110">
        <v>1</v>
      </c>
      <c r="AG139" s="110">
        <v>1</v>
      </c>
      <c r="AH139" s="110">
        <v>1</v>
      </c>
      <c r="AI139" s="110">
        <v>1</v>
      </c>
      <c r="AJ139" s="110">
        <v>1</v>
      </c>
      <c r="AK139" s="110">
        <v>1</v>
      </c>
      <c r="AL139" s="110">
        <v>1</v>
      </c>
      <c r="AM139" s="110">
        <v>1</v>
      </c>
      <c r="AN139" s="110">
        <v>1</v>
      </c>
      <c r="AO139" s="110">
        <v>1</v>
      </c>
      <c r="AP139" s="110">
        <v>1</v>
      </c>
      <c r="AQ139" s="110">
        <v>1</v>
      </c>
      <c r="AR139" s="110">
        <v>1</v>
      </c>
      <c r="AS139" s="110">
        <v>1</v>
      </c>
      <c r="AT139" s="110">
        <v>1</v>
      </c>
      <c r="AU139" s="110">
        <v>1</v>
      </c>
      <c r="AV139" s="110">
        <v>1</v>
      </c>
      <c r="AW139" s="110">
        <v>1</v>
      </c>
      <c r="AX139" s="110">
        <v>1</v>
      </c>
      <c r="AY139" s="110">
        <v>1</v>
      </c>
      <c r="AZ139" s="110">
        <v>1</v>
      </c>
      <c r="BA139" s="110">
        <v>1</v>
      </c>
      <c r="BB139" s="110">
        <v>0</v>
      </c>
      <c r="BC139" s="110">
        <v>0</v>
      </c>
      <c r="BD139" s="110"/>
      <c r="BE139" s="110">
        <v>1</v>
      </c>
      <c r="BF139" s="110">
        <v>1</v>
      </c>
      <c r="BG139" s="110">
        <v>1</v>
      </c>
      <c r="BH139" s="110">
        <v>1</v>
      </c>
      <c r="BI139" s="110">
        <v>1</v>
      </c>
      <c r="BJ139" s="110">
        <v>1</v>
      </c>
      <c r="BK139" s="110">
        <v>1</v>
      </c>
      <c r="BL139" s="110">
        <v>1</v>
      </c>
      <c r="BM139" s="110">
        <v>1</v>
      </c>
      <c r="BN139" s="110">
        <v>1</v>
      </c>
      <c r="BO139" s="110">
        <v>1</v>
      </c>
      <c r="BP139" s="110">
        <v>1</v>
      </c>
      <c r="BQ139" s="110">
        <v>1</v>
      </c>
      <c r="BR139" s="110">
        <v>1</v>
      </c>
      <c r="BS139" s="112">
        <f t="shared" si="75"/>
        <v>61</v>
      </c>
      <c r="BT139" s="113">
        <f t="shared" si="71"/>
        <v>96.825396825396822</v>
      </c>
      <c r="BU139" s="110">
        <v>1</v>
      </c>
      <c r="BV139" s="110">
        <v>1</v>
      </c>
      <c r="BW139" s="110">
        <v>1</v>
      </c>
      <c r="BX139" s="110">
        <v>1</v>
      </c>
      <c r="BY139" s="110">
        <v>1</v>
      </c>
      <c r="BZ139" s="110">
        <v>1</v>
      </c>
      <c r="CA139" s="111"/>
      <c r="CB139" s="130">
        <v>0</v>
      </c>
      <c r="CC139" s="130">
        <v>0</v>
      </c>
      <c r="CD139" s="130">
        <v>0</v>
      </c>
      <c r="CE139" s="130">
        <v>0</v>
      </c>
      <c r="CF139" s="130">
        <v>0</v>
      </c>
      <c r="CG139" s="130">
        <v>0</v>
      </c>
      <c r="CH139" s="144"/>
      <c r="CI139" s="118">
        <f t="shared" si="69"/>
        <v>6</v>
      </c>
      <c r="CJ139" s="119">
        <f t="shared" ref="CJ139" si="77">CI139/($CH$3-8)*100</f>
        <v>100</v>
      </c>
      <c r="CK139" s="117"/>
      <c r="QF139" s="93"/>
    </row>
    <row r="140" spans="1:448" ht="30" customHeight="1" x14ac:dyDescent="0.2">
      <c r="A140" s="81" t="s">
        <v>6554</v>
      </c>
      <c r="B140" s="81">
        <v>10</v>
      </c>
      <c r="C140" s="82" t="s">
        <v>297</v>
      </c>
      <c r="D140" s="110">
        <v>1</v>
      </c>
      <c r="E140" s="110">
        <v>1</v>
      </c>
      <c r="F140" s="110">
        <v>1</v>
      </c>
      <c r="G140" s="110">
        <v>1</v>
      </c>
      <c r="H140" s="110">
        <v>1</v>
      </c>
      <c r="I140" s="110">
        <v>1</v>
      </c>
      <c r="J140" s="110">
        <v>1</v>
      </c>
      <c r="K140" s="110">
        <v>1</v>
      </c>
      <c r="L140" s="110">
        <v>1</v>
      </c>
      <c r="M140" s="110">
        <v>1</v>
      </c>
      <c r="N140" s="110"/>
      <c r="O140" s="110">
        <v>1</v>
      </c>
      <c r="P140" s="110">
        <v>1</v>
      </c>
      <c r="Q140" s="110"/>
      <c r="R140" s="110">
        <v>1</v>
      </c>
      <c r="S140" s="110">
        <v>1</v>
      </c>
      <c r="T140" s="110">
        <v>1</v>
      </c>
      <c r="U140" s="110">
        <v>1</v>
      </c>
      <c r="V140" s="110">
        <v>1</v>
      </c>
      <c r="W140" s="110">
        <v>1</v>
      </c>
      <c r="X140" s="110">
        <v>1</v>
      </c>
      <c r="Y140" s="110">
        <v>1</v>
      </c>
      <c r="Z140" s="110"/>
      <c r="AA140" s="110">
        <v>1</v>
      </c>
      <c r="AB140" s="110">
        <v>1</v>
      </c>
      <c r="AC140" s="110">
        <v>1</v>
      </c>
      <c r="AD140" s="110">
        <v>1</v>
      </c>
      <c r="AE140" s="110">
        <v>1</v>
      </c>
      <c r="AF140" s="110">
        <v>1</v>
      </c>
      <c r="AG140" s="110">
        <v>1</v>
      </c>
      <c r="AH140" s="110">
        <v>0</v>
      </c>
      <c r="AI140" s="110">
        <v>1</v>
      </c>
      <c r="AJ140" s="110">
        <v>1</v>
      </c>
      <c r="AK140" s="110">
        <v>1</v>
      </c>
      <c r="AL140" s="110">
        <v>1</v>
      </c>
      <c r="AM140" s="110">
        <v>1</v>
      </c>
      <c r="AN140" s="110">
        <v>1</v>
      </c>
      <c r="AO140" s="110">
        <v>1</v>
      </c>
      <c r="AP140" s="110">
        <v>1</v>
      </c>
      <c r="AQ140" s="110">
        <v>1</v>
      </c>
      <c r="AR140" s="110">
        <v>1</v>
      </c>
      <c r="AS140" s="110">
        <v>1</v>
      </c>
      <c r="AT140" s="110">
        <v>1</v>
      </c>
      <c r="AU140" s="110">
        <v>1</v>
      </c>
      <c r="AV140" s="110">
        <v>1</v>
      </c>
      <c r="AW140" s="110">
        <v>1</v>
      </c>
      <c r="AX140" s="110">
        <v>1</v>
      </c>
      <c r="AY140" s="110">
        <v>1</v>
      </c>
      <c r="AZ140" s="110">
        <v>1</v>
      </c>
      <c r="BA140" s="110">
        <v>1</v>
      </c>
      <c r="BB140" s="110">
        <v>0</v>
      </c>
      <c r="BC140" s="110">
        <v>1</v>
      </c>
      <c r="BD140" s="110"/>
      <c r="BE140" s="110">
        <v>0</v>
      </c>
      <c r="BF140" s="110">
        <v>0</v>
      </c>
      <c r="BG140" s="110">
        <v>1</v>
      </c>
      <c r="BH140" s="110">
        <v>1</v>
      </c>
      <c r="BI140" s="110">
        <v>1</v>
      </c>
      <c r="BJ140" s="110">
        <v>1</v>
      </c>
      <c r="BK140" s="110">
        <v>1</v>
      </c>
      <c r="BL140" s="110">
        <v>1</v>
      </c>
      <c r="BM140" s="110">
        <v>1</v>
      </c>
      <c r="BN140" s="110">
        <v>1</v>
      </c>
      <c r="BO140" s="110">
        <v>1</v>
      </c>
      <c r="BP140" s="110">
        <v>1</v>
      </c>
      <c r="BQ140" s="110">
        <v>1</v>
      </c>
      <c r="BR140" s="110">
        <v>1</v>
      </c>
      <c r="BS140" s="112">
        <f t="shared" si="75"/>
        <v>59</v>
      </c>
      <c r="BT140" s="113">
        <f t="shared" si="71"/>
        <v>93.650793650793645</v>
      </c>
      <c r="BU140" s="110">
        <v>1</v>
      </c>
      <c r="BV140" s="110">
        <v>1</v>
      </c>
      <c r="BW140" s="110">
        <v>1</v>
      </c>
      <c r="BX140" s="110">
        <v>1</v>
      </c>
      <c r="BY140" s="110">
        <v>1</v>
      </c>
      <c r="BZ140" s="110">
        <v>1</v>
      </c>
      <c r="CA140" s="111"/>
      <c r="CB140" s="115">
        <v>1</v>
      </c>
      <c r="CC140" s="115">
        <v>1</v>
      </c>
      <c r="CD140" s="115">
        <v>1</v>
      </c>
      <c r="CE140" s="115">
        <v>1</v>
      </c>
      <c r="CF140" s="115">
        <v>1</v>
      </c>
      <c r="CG140" s="115">
        <v>1</v>
      </c>
      <c r="CH140" s="111"/>
      <c r="CI140" s="116">
        <f t="shared" si="69"/>
        <v>12</v>
      </c>
      <c r="CJ140" s="113">
        <f t="shared" si="76"/>
        <v>100</v>
      </c>
      <c r="CK140" s="117"/>
      <c r="QF140" s="93"/>
    </row>
    <row r="141" spans="1:448" ht="30" customHeight="1" x14ac:dyDescent="0.2">
      <c r="A141" s="81" t="s">
        <v>6554</v>
      </c>
      <c r="B141" s="81">
        <v>11</v>
      </c>
      <c r="C141" s="82" t="s">
        <v>298</v>
      </c>
      <c r="D141" s="110">
        <v>1</v>
      </c>
      <c r="E141" s="110">
        <v>1</v>
      </c>
      <c r="F141" s="110">
        <v>1</v>
      </c>
      <c r="G141" s="110">
        <v>1</v>
      </c>
      <c r="H141" s="110">
        <v>1</v>
      </c>
      <c r="I141" s="110">
        <v>1</v>
      </c>
      <c r="J141" s="110">
        <v>1</v>
      </c>
      <c r="K141" s="110">
        <v>1</v>
      </c>
      <c r="L141" s="110">
        <v>1</v>
      </c>
      <c r="M141" s="110">
        <v>1</v>
      </c>
      <c r="N141" s="110"/>
      <c r="O141" s="110">
        <v>1</v>
      </c>
      <c r="P141" s="110">
        <v>1</v>
      </c>
      <c r="Q141" s="110"/>
      <c r="R141" s="110">
        <v>1</v>
      </c>
      <c r="S141" s="110">
        <v>1</v>
      </c>
      <c r="T141" s="110">
        <v>0</v>
      </c>
      <c r="U141" s="110">
        <v>1</v>
      </c>
      <c r="V141" s="110">
        <v>1</v>
      </c>
      <c r="W141" s="110">
        <v>1</v>
      </c>
      <c r="X141" s="110">
        <v>1</v>
      </c>
      <c r="Y141" s="110">
        <v>1</v>
      </c>
      <c r="Z141" s="110"/>
      <c r="AA141" s="110">
        <v>1</v>
      </c>
      <c r="AB141" s="110">
        <v>1</v>
      </c>
      <c r="AC141" s="110">
        <v>1</v>
      </c>
      <c r="AD141" s="110">
        <v>1</v>
      </c>
      <c r="AE141" s="110">
        <v>1</v>
      </c>
      <c r="AF141" s="110">
        <v>1</v>
      </c>
      <c r="AG141" s="110">
        <v>1</v>
      </c>
      <c r="AH141" s="110">
        <v>1</v>
      </c>
      <c r="AI141" s="110">
        <v>1</v>
      </c>
      <c r="AJ141" s="110">
        <v>1</v>
      </c>
      <c r="AK141" s="110">
        <v>1</v>
      </c>
      <c r="AL141" s="110">
        <v>1</v>
      </c>
      <c r="AM141" s="110">
        <v>1</v>
      </c>
      <c r="AN141" s="110">
        <v>1</v>
      </c>
      <c r="AO141" s="110">
        <v>1</v>
      </c>
      <c r="AP141" s="110">
        <v>1</v>
      </c>
      <c r="AQ141" s="110">
        <v>1</v>
      </c>
      <c r="AR141" s="110">
        <v>1</v>
      </c>
      <c r="AS141" s="110">
        <v>1</v>
      </c>
      <c r="AT141" s="110">
        <v>1</v>
      </c>
      <c r="AU141" s="110">
        <v>1</v>
      </c>
      <c r="AV141" s="110">
        <v>1</v>
      </c>
      <c r="AW141" s="110">
        <v>1</v>
      </c>
      <c r="AX141" s="110">
        <v>1</v>
      </c>
      <c r="AY141" s="110">
        <v>1</v>
      </c>
      <c r="AZ141" s="110">
        <v>1</v>
      </c>
      <c r="BA141" s="110">
        <v>1</v>
      </c>
      <c r="BB141" s="110">
        <v>0</v>
      </c>
      <c r="BC141" s="110">
        <v>1</v>
      </c>
      <c r="BD141" s="110"/>
      <c r="BE141" s="110">
        <v>0</v>
      </c>
      <c r="BF141" s="110">
        <v>1</v>
      </c>
      <c r="BG141" s="110">
        <v>1</v>
      </c>
      <c r="BH141" s="110">
        <v>1</v>
      </c>
      <c r="BI141" s="110">
        <v>1</v>
      </c>
      <c r="BJ141" s="110">
        <v>1</v>
      </c>
      <c r="BK141" s="110">
        <v>1</v>
      </c>
      <c r="BL141" s="110">
        <v>1</v>
      </c>
      <c r="BM141" s="110">
        <v>1</v>
      </c>
      <c r="BN141" s="110">
        <v>1</v>
      </c>
      <c r="BO141" s="110">
        <v>1</v>
      </c>
      <c r="BP141" s="110">
        <v>1</v>
      </c>
      <c r="BQ141" s="110">
        <v>1</v>
      </c>
      <c r="BR141" s="110">
        <v>1</v>
      </c>
      <c r="BS141" s="112">
        <f t="shared" si="75"/>
        <v>60</v>
      </c>
      <c r="BT141" s="113">
        <f t="shared" si="71"/>
        <v>95.238095238095227</v>
      </c>
      <c r="BU141" s="110">
        <v>1</v>
      </c>
      <c r="BV141" s="110">
        <v>1</v>
      </c>
      <c r="BW141" s="110">
        <v>1</v>
      </c>
      <c r="BX141" s="110">
        <v>1</v>
      </c>
      <c r="BY141" s="110">
        <v>1</v>
      </c>
      <c r="BZ141" s="110">
        <v>1</v>
      </c>
      <c r="CA141" s="111"/>
      <c r="CB141" s="115">
        <v>1</v>
      </c>
      <c r="CC141" s="115">
        <v>1</v>
      </c>
      <c r="CD141" s="115">
        <v>1</v>
      </c>
      <c r="CE141" s="115">
        <v>1</v>
      </c>
      <c r="CF141" s="115">
        <v>1</v>
      </c>
      <c r="CG141" s="115">
        <v>1</v>
      </c>
      <c r="CH141" s="111"/>
      <c r="CI141" s="116">
        <f t="shared" si="69"/>
        <v>12</v>
      </c>
      <c r="CJ141" s="113">
        <f t="shared" si="76"/>
        <v>100</v>
      </c>
      <c r="CK141" s="117"/>
      <c r="QF141" s="93"/>
    </row>
    <row r="142" spans="1:448" s="135" customFormat="1" ht="18" customHeight="1" x14ac:dyDescent="0.25">
      <c r="A142" s="83" t="s">
        <v>6554</v>
      </c>
      <c r="B142" s="83"/>
      <c r="C142" s="164" t="s">
        <v>6575</v>
      </c>
      <c r="D142" s="120"/>
      <c r="E142" s="120"/>
      <c r="F142" s="120"/>
      <c r="G142" s="120"/>
      <c r="H142" s="120"/>
      <c r="I142" s="120"/>
      <c r="J142" s="121"/>
      <c r="K142" s="120"/>
      <c r="L142" s="120"/>
      <c r="M142" s="120"/>
      <c r="N142" s="122"/>
      <c r="O142" s="120"/>
      <c r="P142" s="120"/>
      <c r="Q142" s="120"/>
      <c r="R142" s="120"/>
      <c r="S142" s="120"/>
      <c r="T142" s="120"/>
      <c r="U142" s="120"/>
      <c r="V142" s="120"/>
      <c r="W142" s="120"/>
      <c r="X142" s="120"/>
      <c r="Y142" s="120"/>
      <c r="Z142" s="120"/>
      <c r="AA142" s="120"/>
      <c r="AB142" s="120"/>
      <c r="AC142" s="120"/>
      <c r="AD142" s="120"/>
      <c r="AE142" s="120"/>
      <c r="AF142" s="120"/>
      <c r="AG142" s="120"/>
      <c r="AH142" s="120"/>
      <c r="AI142" s="120"/>
      <c r="AJ142" s="120"/>
      <c r="AK142" s="120"/>
      <c r="AL142" s="120"/>
      <c r="AM142" s="120"/>
      <c r="AN142" s="120"/>
      <c r="AO142" s="120"/>
      <c r="AP142" s="120"/>
      <c r="AQ142" s="120"/>
      <c r="AR142" s="120"/>
      <c r="AS142" s="120"/>
      <c r="AT142" s="120"/>
      <c r="AU142" s="120"/>
      <c r="AV142" s="120"/>
      <c r="AW142" s="120"/>
      <c r="AX142" s="120"/>
      <c r="AY142" s="120"/>
      <c r="AZ142" s="120"/>
      <c r="BA142" s="120"/>
      <c r="BB142" s="120"/>
      <c r="BC142" s="120"/>
      <c r="BD142" s="120"/>
      <c r="BE142" s="120"/>
      <c r="BF142" s="120"/>
      <c r="BG142" s="120"/>
      <c r="BH142" s="120"/>
      <c r="BI142" s="120"/>
      <c r="BJ142" s="120"/>
      <c r="BK142" s="120"/>
      <c r="BL142" s="120"/>
      <c r="BM142" s="120"/>
      <c r="BN142" s="120"/>
      <c r="BO142" s="120"/>
      <c r="BP142" s="120"/>
      <c r="BQ142" s="120"/>
      <c r="BR142" s="120"/>
      <c r="BS142" s="124">
        <f>AVERAGE(BS138:BS141)</f>
        <v>60.25</v>
      </c>
      <c r="BT142" s="124">
        <f>AVERAGE(BT138:BT141)</f>
        <v>95.634920634920633</v>
      </c>
      <c r="BU142" s="120"/>
      <c r="BV142" s="120"/>
      <c r="BW142" s="120"/>
      <c r="BX142" s="120"/>
      <c r="BY142" s="120"/>
      <c r="BZ142" s="120"/>
      <c r="CA142" s="120"/>
      <c r="CB142" s="125"/>
      <c r="CC142" s="125"/>
      <c r="CD142" s="125"/>
      <c r="CE142" s="125"/>
      <c r="CF142" s="125"/>
      <c r="CG142" s="125"/>
      <c r="CH142" s="126"/>
      <c r="CI142" s="124">
        <f>AVERAGE(CI138:CI141)</f>
        <v>10.5</v>
      </c>
      <c r="CJ142" s="124">
        <f>AVERAGE(CJ138:CJ141)</f>
        <v>100</v>
      </c>
      <c r="CK142" s="127"/>
      <c r="CL142" s="128"/>
      <c r="CM142" s="128"/>
      <c r="CN142" s="128"/>
      <c r="CO142" s="128"/>
      <c r="CP142" s="128"/>
      <c r="CQ142" s="128"/>
      <c r="CR142" s="128"/>
      <c r="CS142" s="128"/>
      <c r="CT142" s="128"/>
      <c r="CU142" s="128"/>
      <c r="CV142" s="128"/>
      <c r="CW142" s="128"/>
      <c r="CX142" s="128"/>
      <c r="CY142" s="128"/>
      <c r="CZ142" s="128"/>
      <c r="DA142" s="128"/>
      <c r="DB142" s="128"/>
      <c r="DC142" s="128"/>
      <c r="DD142" s="128"/>
      <c r="DE142" s="128"/>
      <c r="DF142" s="128"/>
      <c r="DG142" s="128"/>
      <c r="DH142" s="128"/>
      <c r="DI142" s="128"/>
      <c r="DJ142" s="128"/>
      <c r="DK142" s="128"/>
      <c r="DL142" s="128"/>
      <c r="DM142" s="128"/>
      <c r="DN142" s="128"/>
      <c r="DO142" s="128"/>
      <c r="DP142" s="128"/>
      <c r="DQ142" s="128"/>
      <c r="DR142" s="128"/>
      <c r="DS142" s="128"/>
      <c r="DT142" s="128"/>
      <c r="DU142" s="128"/>
      <c r="DV142" s="128"/>
      <c r="DW142" s="128"/>
      <c r="DX142" s="128"/>
      <c r="DY142" s="128"/>
      <c r="DZ142" s="128"/>
      <c r="EA142" s="128"/>
      <c r="EB142" s="128"/>
      <c r="EC142" s="128"/>
      <c r="ED142" s="128"/>
      <c r="EE142" s="128"/>
      <c r="EF142" s="128"/>
      <c r="EG142" s="128"/>
      <c r="EH142" s="128"/>
      <c r="EI142" s="128"/>
      <c r="EJ142" s="128"/>
      <c r="EK142" s="128"/>
      <c r="EL142" s="128"/>
      <c r="EM142" s="128"/>
      <c r="EN142" s="128"/>
      <c r="EO142" s="128"/>
      <c r="EP142" s="128"/>
      <c r="EQ142" s="128"/>
      <c r="ER142" s="128"/>
      <c r="ES142" s="128"/>
      <c r="ET142" s="128"/>
      <c r="EU142" s="128"/>
      <c r="EV142" s="128"/>
      <c r="EW142" s="128"/>
      <c r="EX142" s="128"/>
      <c r="EY142" s="128"/>
      <c r="EZ142" s="128"/>
      <c r="FA142" s="128"/>
      <c r="FB142" s="128"/>
      <c r="FC142" s="128"/>
      <c r="FD142" s="128"/>
      <c r="FE142" s="128"/>
      <c r="FF142" s="128"/>
      <c r="FG142" s="128"/>
      <c r="FH142" s="128"/>
      <c r="FI142" s="128"/>
      <c r="FJ142" s="128"/>
      <c r="FK142" s="128"/>
      <c r="FL142" s="128"/>
      <c r="FM142" s="128"/>
      <c r="FN142" s="128"/>
      <c r="FO142" s="128"/>
      <c r="FP142" s="128"/>
      <c r="FQ142" s="128"/>
      <c r="FR142" s="128"/>
      <c r="FS142" s="128"/>
      <c r="FT142" s="128"/>
      <c r="FU142" s="128"/>
      <c r="FV142" s="128"/>
      <c r="FW142" s="128"/>
      <c r="FX142" s="128"/>
      <c r="FY142" s="128"/>
      <c r="FZ142" s="128"/>
      <c r="GA142" s="128"/>
      <c r="GB142" s="128"/>
      <c r="GC142" s="128"/>
      <c r="GD142" s="128"/>
      <c r="GE142" s="128"/>
      <c r="GF142" s="128"/>
      <c r="GG142" s="128"/>
      <c r="GH142" s="128"/>
      <c r="GI142" s="128"/>
      <c r="GJ142" s="128"/>
      <c r="GK142" s="128"/>
      <c r="GL142" s="128"/>
      <c r="GM142" s="128"/>
      <c r="GN142" s="128"/>
      <c r="GO142" s="128"/>
      <c r="GP142" s="128"/>
      <c r="GQ142" s="128"/>
      <c r="GR142" s="128"/>
      <c r="GS142" s="128"/>
      <c r="GT142" s="128"/>
      <c r="GU142" s="128"/>
      <c r="GV142" s="128"/>
      <c r="GW142" s="128"/>
      <c r="GX142" s="128"/>
      <c r="GY142" s="128"/>
      <c r="GZ142" s="128"/>
      <c r="HA142" s="128"/>
      <c r="HB142" s="128"/>
      <c r="HC142" s="128"/>
      <c r="HD142" s="128"/>
      <c r="HE142" s="128"/>
      <c r="HF142" s="128"/>
      <c r="HG142" s="128"/>
      <c r="HH142" s="128"/>
      <c r="HI142" s="128"/>
      <c r="HJ142" s="128"/>
      <c r="HK142" s="128"/>
      <c r="HL142" s="128"/>
      <c r="HM142" s="128"/>
      <c r="HN142" s="128"/>
      <c r="HO142" s="128"/>
      <c r="HP142" s="128"/>
      <c r="HQ142" s="128"/>
      <c r="HR142" s="128"/>
      <c r="HS142" s="128"/>
      <c r="HT142" s="128"/>
      <c r="HU142" s="128"/>
      <c r="HV142" s="128"/>
      <c r="HW142" s="128"/>
      <c r="HX142" s="128"/>
      <c r="HY142" s="128"/>
      <c r="HZ142" s="128"/>
      <c r="IA142" s="128"/>
      <c r="IB142" s="128"/>
      <c r="IC142" s="128"/>
      <c r="ID142" s="128"/>
      <c r="IE142" s="128"/>
      <c r="IF142" s="128"/>
      <c r="IG142" s="128"/>
      <c r="IH142" s="128"/>
      <c r="II142" s="128"/>
      <c r="IJ142" s="128"/>
      <c r="IK142" s="128"/>
      <c r="IL142" s="128"/>
      <c r="IM142" s="128"/>
      <c r="IN142" s="128"/>
      <c r="IO142" s="128"/>
      <c r="IP142" s="128"/>
      <c r="IQ142" s="128"/>
      <c r="IR142" s="128"/>
      <c r="IS142" s="128"/>
      <c r="IT142" s="128"/>
      <c r="IU142" s="128"/>
      <c r="IV142" s="128"/>
      <c r="IW142" s="128"/>
      <c r="IX142" s="128"/>
      <c r="IY142" s="128"/>
      <c r="IZ142" s="128"/>
      <c r="JA142" s="128"/>
      <c r="JB142" s="128"/>
      <c r="JC142" s="128"/>
      <c r="JD142" s="128"/>
      <c r="JE142" s="128"/>
      <c r="JF142" s="128"/>
      <c r="JG142" s="128"/>
      <c r="JH142" s="128"/>
      <c r="JI142" s="128"/>
      <c r="JJ142" s="128"/>
      <c r="JK142" s="128"/>
      <c r="JL142" s="128"/>
      <c r="JM142" s="128"/>
      <c r="JN142" s="128"/>
      <c r="JO142" s="128"/>
      <c r="JP142" s="128"/>
      <c r="JQ142" s="128"/>
      <c r="JR142" s="128"/>
      <c r="JS142" s="128"/>
      <c r="JT142" s="128"/>
      <c r="JU142" s="128"/>
      <c r="JV142" s="128"/>
      <c r="JW142" s="128"/>
      <c r="JX142" s="128"/>
      <c r="JY142" s="128"/>
      <c r="JZ142" s="128"/>
      <c r="KA142" s="128"/>
      <c r="KB142" s="128"/>
      <c r="KC142" s="128"/>
      <c r="KD142" s="128"/>
      <c r="KE142" s="128"/>
      <c r="KF142" s="128"/>
      <c r="KG142" s="128"/>
      <c r="KH142" s="128"/>
      <c r="KI142" s="128"/>
      <c r="KJ142" s="128"/>
      <c r="KK142" s="128"/>
      <c r="KL142" s="128"/>
      <c r="KM142" s="128"/>
      <c r="KN142" s="128"/>
      <c r="KO142" s="128"/>
      <c r="KP142" s="128"/>
      <c r="KQ142" s="128"/>
      <c r="KR142" s="128"/>
      <c r="KS142" s="128"/>
      <c r="KT142" s="128"/>
      <c r="KU142" s="128"/>
      <c r="KV142" s="128"/>
      <c r="KW142" s="128"/>
      <c r="KX142" s="128"/>
      <c r="KY142" s="128"/>
      <c r="KZ142" s="128"/>
      <c r="LA142" s="128"/>
      <c r="LB142" s="128"/>
      <c r="LC142" s="128"/>
      <c r="LD142" s="128"/>
      <c r="LE142" s="128"/>
      <c r="LF142" s="128"/>
      <c r="LG142" s="128"/>
      <c r="LH142" s="128"/>
      <c r="LI142" s="128"/>
      <c r="LJ142" s="128"/>
      <c r="LK142" s="128"/>
      <c r="LL142" s="128"/>
      <c r="LM142" s="128"/>
      <c r="LN142" s="128"/>
      <c r="LO142" s="128"/>
      <c r="LP142" s="128"/>
      <c r="LQ142" s="128"/>
      <c r="LR142" s="128"/>
      <c r="LS142" s="128"/>
      <c r="LT142" s="128"/>
      <c r="LU142" s="128"/>
      <c r="LV142" s="128"/>
      <c r="LW142" s="128"/>
      <c r="LX142" s="128"/>
      <c r="LY142" s="128"/>
      <c r="LZ142" s="128"/>
      <c r="MA142" s="128"/>
      <c r="MB142" s="128"/>
      <c r="MC142" s="128"/>
      <c r="MD142" s="128"/>
      <c r="ME142" s="128"/>
      <c r="MF142" s="128"/>
      <c r="MG142" s="128"/>
      <c r="MH142" s="128"/>
      <c r="MI142" s="128"/>
      <c r="MJ142" s="128"/>
      <c r="MK142" s="128"/>
      <c r="ML142" s="128"/>
      <c r="MM142" s="128"/>
      <c r="MN142" s="128"/>
      <c r="MO142" s="128"/>
      <c r="MP142" s="128"/>
      <c r="MQ142" s="128"/>
      <c r="MR142" s="128"/>
      <c r="MS142" s="128"/>
      <c r="MT142" s="128"/>
      <c r="MU142" s="128"/>
      <c r="MV142" s="128"/>
      <c r="MW142" s="128"/>
      <c r="MX142" s="128"/>
      <c r="MY142" s="128"/>
      <c r="MZ142" s="128"/>
      <c r="NA142" s="128"/>
      <c r="NB142" s="128"/>
      <c r="NC142" s="128"/>
      <c r="ND142" s="128"/>
      <c r="NE142" s="128"/>
      <c r="NF142" s="128"/>
      <c r="NG142" s="128"/>
      <c r="NH142" s="128"/>
      <c r="NI142" s="128"/>
      <c r="NJ142" s="128"/>
      <c r="NK142" s="128"/>
      <c r="NL142" s="128"/>
      <c r="NM142" s="128"/>
      <c r="NN142" s="128"/>
      <c r="NO142" s="128"/>
      <c r="NP142" s="128"/>
      <c r="NQ142" s="128"/>
      <c r="NR142" s="128"/>
      <c r="NS142" s="128"/>
      <c r="NT142" s="128"/>
      <c r="NU142" s="128"/>
      <c r="NV142" s="128"/>
      <c r="NW142" s="128"/>
      <c r="NX142" s="128"/>
      <c r="NY142" s="128"/>
      <c r="NZ142" s="128"/>
      <c r="OA142" s="128"/>
      <c r="OB142" s="128"/>
      <c r="OC142" s="128"/>
      <c r="OD142" s="128"/>
      <c r="OE142" s="128"/>
      <c r="OF142" s="128"/>
      <c r="OG142" s="128"/>
      <c r="OH142" s="128"/>
      <c r="OI142" s="128"/>
      <c r="OJ142" s="128"/>
      <c r="OK142" s="128"/>
      <c r="OL142" s="128"/>
      <c r="OM142" s="128"/>
      <c r="ON142" s="128"/>
      <c r="OO142" s="128"/>
      <c r="OP142" s="128"/>
      <c r="OQ142" s="128"/>
      <c r="OR142" s="128"/>
      <c r="OS142" s="128"/>
      <c r="OT142" s="128"/>
      <c r="OU142" s="128"/>
      <c r="OV142" s="128"/>
      <c r="OW142" s="128"/>
      <c r="OX142" s="128"/>
      <c r="OY142" s="128"/>
      <c r="OZ142" s="128"/>
      <c r="PA142" s="128"/>
      <c r="PB142" s="128"/>
      <c r="PC142" s="128"/>
      <c r="PD142" s="128"/>
      <c r="PE142" s="128"/>
      <c r="PF142" s="128"/>
      <c r="PG142" s="128"/>
      <c r="PH142" s="128"/>
      <c r="PI142" s="128"/>
      <c r="PJ142" s="128"/>
      <c r="PK142" s="128"/>
      <c r="PL142" s="128"/>
      <c r="PM142" s="128"/>
      <c r="PN142" s="128"/>
      <c r="PO142" s="128"/>
      <c r="PP142" s="128"/>
      <c r="PQ142" s="128"/>
      <c r="PR142" s="128"/>
      <c r="PS142" s="128"/>
      <c r="PT142" s="128"/>
      <c r="PU142" s="128"/>
      <c r="PV142" s="128"/>
      <c r="PW142" s="128"/>
      <c r="PX142" s="128"/>
      <c r="PY142" s="128"/>
      <c r="PZ142" s="128"/>
      <c r="QA142" s="128"/>
      <c r="QB142" s="128"/>
      <c r="QC142" s="128"/>
      <c r="QD142" s="128"/>
      <c r="QE142" s="128"/>
      <c r="QF142" s="128"/>
    </row>
    <row r="143" spans="1:448" ht="30" customHeight="1" x14ac:dyDescent="0.2">
      <c r="A143" s="81" t="s">
        <v>6562</v>
      </c>
      <c r="B143" s="81">
        <v>1</v>
      </c>
      <c r="C143" s="82" t="s">
        <v>300</v>
      </c>
      <c r="D143" s="110">
        <v>1</v>
      </c>
      <c r="E143" s="110">
        <v>1</v>
      </c>
      <c r="F143" s="110">
        <v>1</v>
      </c>
      <c r="G143" s="110">
        <v>1</v>
      </c>
      <c r="H143" s="110">
        <v>1</v>
      </c>
      <c r="I143" s="110">
        <v>1</v>
      </c>
      <c r="J143" s="110">
        <v>1</v>
      </c>
      <c r="K143" s="110">
        <v>1</v>
      </c>
      <c r="L143" s="110">
        <v>1</v>
      </c>
      <c r="M143" s="110">
        <v>1</v>
      </c>
      <c r="N143" s="111"/>
      <c r="O143" s="110">
        <v>1</v>
      </c>
      <c r="P143" s="110">
        <v>1</v>
      </c>
      <c r="Q143" s="111"/>
      <c r="R143" s="110">
        <v>1</v>
      </c>
      <c r="S143" s="110">
        <v>1</v>
      </c>
      <c r="T143" s="110">
        <v>1</v>
      </c>
      <c r="U143" s="110">
        <v>1</v>
      </c>
      <c r="V143" s="110">
        <v>1</v>
      </c>
      <c r="W143" s="110">
        <v>1</v>
      </c>
      <c r="X143" s="110">
        <v>1</v>
      </c>
      <c r="Y143" s="110">
        <v>1</v>
      </c>
      <c r="Z143" s="111"/>
      <c r="AA143" s="110">
        <v>1</v>
      </c>
      <c r="AB143" s="110">
        <v>1</v>
      </c>
      <c r="AC143" s="110">
        <v>1</v>
      </c>
      <c r="AD143" s="110">
        <v>1</v>
      </c>
      <c r="AE143" s="110">
        <v>1</v>
      </c>
      <c r="AF143" s="110">
        <v>1</v>
      </c>
      <c r="AG143" s="110">
        <v>1</v>
      </c>
      <c r="AH143" s="110">
        <v>1</v>
      </c>
      <c r="AI143" s="110">
        <v>1</v>
      </c>
      <c r="AJ143" s="110">
        <v>1</v>
      </c>
      <c r="AK143" s="110">
        <v>1</v>
      </c>
      <c r="AL143" s="110">
        <v>1</v>
      </c>
      <c r="AM143" s="110">
        <v>1</v>
      </c>
      <c r="AN143" s="110">
        <v>1</v>
      </c>
      <c r="AO143" s="110">
        <v>1</v>
      </c>
      <c r="AP143" s="110">
        <v>1</v>
      </c>
      <c r="AQ143" s="110">
        <v>1</v>
      </c>
      <c r="AR143" s="110">
        <v>1</v>
      </c>
      <c r="AS143" s="110">
        <v>1</v>
      </c>
      <c r="AT143" s="110">
        <v>1</v>
      </c>
      <c r="AU143" s="110">
        <v>1</v>
      </c>
      <c r="AV143" s="110">
        <v>1</v>
      </c>
      <c r="AW143" s="110">
        <v>1</v>
      </c>
      <c r="AX143" s="110">
        <v>1</v>
      </c>
      <c r="AY143" s="110">
        <v>1</v>
      </c>
      <c r="AZ143" s="110">
        <v>0</v>
      </c>
      <c r="BA143" s="110">
        <v>1</v>
      </c>
      <c r="BB143" s="110">
        <v>0</v>
      </c>
      <c r="BC143" s="110">
        <v>0</v>
      </c>
      <c r="BD143" s="111"/>
      <c r="BE143" s="111" t="s">
        <v>61</v>
      </c>
      <c r="BF143" s="110">
        <v>1</v>
      </c>
      <c r="BG143" s="110">
        <v>1</v>
      </c>
      <c r="BH143" s="110">
        <v>1</v>
      </c>
      <c r="BI143" s="110">
        <v>1</v>
      </c>
      <c r="BJ143" s="110">
        <v>1</v>
      </c>
      <c r="BK143" s="110">
        <v>1</v>
      </c>
      <c r="BL143" s="110">
        <v>1</v>
      </c>
      <c r="BM143" s="110">
        <v>1</v>
      </c>
      <c r="BN143" s="110">
        <v>1</v>
      </c>
      <c r="BO143" s="110">
        <v>1</v>
      </c>
      <c r="BP143" s="110">
        <v>1</v>
      </c>
      <c r="BQ143" s="110">
        <v>1</v>
      </c>
      <c r="BR143" s="110">
        <v>1</v>
      </c>
      <c r="BS143" s="112">
        <f>SUM(D143:BR143)</f>
        <v>59</v>
      </c>
      <c r="BT143" s="113">
        <f>BS143/($BR$3-4)*100</f>
        <v>93.650793650793645</v>
      </c>
      <c r="BU143" s="110">
        <v>1</v>
      </c>
      <c r="BV143" s="110">
        <v>1</v>
      </c>
      <c r="BW143" s="110">
        <v>1</v>
      </c>
      <c r="BX143" s="110">
        <v>1</v>
      </c>
      <c r="BY143" s="110">
        <v>1</v>
      </c>
      <c r="BZ143" s="110">
        <v>1</v>
      </c>
      <c r="CA143" s="111"/>
      <c r="CB143" s="130">
        <v>0</v>
      </c>
      <c r="CC143" s="130">
        <v>0</v>
      </c>
      <c r="CD143" s="130">
        <v>0</v>
      </c>
      <c r="CE143" s="130">
        <v>0</v>
      </c>
      <c r="CF143" s="130">
        <v>0</v>
      </c>
      <c r="CG143" s="130">
        <v>0</v>
      </c>
      <c r="CH143" s="144"/>
      <c r="CI143" s="118">
        <f t="shared" ref="CI143:CI158" si="78">SUM(BU143:CH143)</f>
        <v>6</v>
      </c>
      <c r="CJ143" s="119">
        <f t="shared" ref="CJ143:CJ144" si="79">CI143/($CH$3-8)*100</f>
        <v>100</v>
      </c>
    </row>
    <row r="144" spans="1:448" ht="30" customHeight="1" x14ac:dyDescent="0.2">
      <c r="A144" s="81" t="s">
        <v>6562</v>
      </c>
      <c r="B144" s="81">
        <v>2</v>
      </c>
      <c r="C144" s="82" t="s">
        <v>301</v>
      </c>
      <c r="D144" s="110">
        <v>1</v>
      </c>
      <c r="E144" s="110">
        <v>1</v>
      </c>
      <c r="F144" s="110">
        <v>1</v>
      </c>
      <c r="G144" s="110">
        <v>1</v>
      </c>
      <c r="H144" s="110">
        <v>1</v>
      </c>
      <c r="I144" s="110">
        <v>1</v>
      </c>
      <c r="J144" s="110">
        <v>1</v>
      </c>
      <c r="K144" s="110">
        <v>1</v>
      </c>
      <c r="L144" s="110">
        <v>1</v>
      </c>
      <c r="M144" s="110">
        <v>1</v>
      </c>
      <c r="N144" s="111"/>
      <c r="O144" s="110">
        <v>1</v>
      </c>
      <c r="P144" s="110">
        <v>1</v>
      </c>
      <c r="Q144" s="111"/>
      <c r="R144" s="110">
        <v>1</v>
      </c>
      <c r="S144" s="110">
        <v>1</v>
      </c>
      <c r="T144" s="110">
        <v>1</v>
      </c>
      <c r="U144" s="110">
        <v>1</v>
      </c>
      <c r="V144" s="110">
        <v>1</v>
      </c>
      <c r="W144" s="110">
        <v>1</v>
      </c>
      <c r="X144" s="110">
        <v>1</v>
      </c>
      <c r="Y144" s="110">
        <v>1</v>
      </c>
      <c r="Z144" s="111"/>
      <c r="AA144" s="110">
        <v>0</v>
      </c>
      <c r="AB144" s="110">
        <v>0</v>
      </c>
      <c r="AC144" s="110">
        <v>0</v>
      </c>
      <c r="AD144" s="110">
        <v>0</v>
      </c>
      <c r="AE144" s="110">
        <v>1</v>
      </c>
      <c r="AF144" s="110">
        <v>1</v>
      </c>
      <c r="AG144" s="110">
        <v>1</v>
      </c>
      <c r="AH144" s="110">
        <v>1</v>
      </c>
      <c r="AI144" s="110">
        <v>1</v>
      </c>
      <c r="AJ144" s="110">
        <v>1</v>
      </c>
      <c r="AK144" s="110">
        <v>1</v>
      </c>
      <c r="AL144" s="110">
        <v>1</v>
      </c>
      <c r="AM144" s="110">
        <v>1</v>
      </c>
      <c r="AN144" s="110">
        <v>1</v>
      </c>
      <c r="AO144" s="110">
        <v>1</v>
      </c>
      <c r="AP144" s="110">
        <v>0</v>
      </c>
      <c r="AQ144" s="110">
        <v>1</v>
      </c>
      <c r="AR144" s="110">
        <v>1</v>
      </c>
      <c r="AS144" s="110">
        <v>1</v>
      </c>
      <c r="AT144" s="110">
        <v>1</v>
      </c>
      <c r="AU144" s="110">
        <v>1</v>
      </c>
      <c r="AV144" s="110">
        <v>1</v>
      </c>
      <c r="AW144" s="110">
        <v>1</v>
      </c>
      <c r="AX144" s="110">
        <v>1</v>
      </c>
      <c r="AY144" s="110">
        <v>1</v>
      </c>
      <c r="AZ144" s="110">
        <v>0</v>
      </c>
      <c r="BA144" s="110">
        <v>1</v>
      </c>
      <c r="BB144" s="110">
        <v>0</v>
      </c>
      <c r="BC144" s="110">
        <v>0</v>
      </c>
      <c r="BD144" s="111"/>
      <c r="BE144" s="111" t="s">
        <v>938</v>
      </c>
      <c r="BF144" s="110">
        <v>1</v>
      </c>
      <c r="BG144" s="110">
        <v>1</v>
      </c>
      <c r="BH144" s="110">
        <v>1</v>
      </c>
      <c r="BI144" s="110">
        <v>1</v>
      </c>
      <c r="BJ144" s="110">
        <v>1</v>
      </c>
      <c r="BK144" s="110">
        <v>1</v>
      </c>
      <c r="BL144" s="110">
        <v>1</v>
      </c>
      <c r="BM144" s="110">
        <v>1</v>
      </c>
      <c r="BN144" s="110">
        <v>1</v>
      </c>
      <c r="BO144" s="110">
        <v>1</v>
      </c>
      <c r="BP144" s="110">
        <v>1</v>
      </c>
      <c r="BQ144" s="110">
        <v>1</v>
      </c>
      <c r="BR144" s="110">
        <v>1</v>
      </c>
      <c r="BS144" s="112">
        <f t="shared" ref="BS144:BS158" si="80">SUM(D144:BR144)</f>
        <v>54</v>
      </c>
      <c r="BT144" s="113">
        <f t="shared" ref="BT144:BT158" si="81">BS144/($BR$3-4)*100</f>
        <v>85.714285714285708</v>
      </c>
      <c r="BU144" s="110">
        <v>1</v>
      </c>
      <c r="BV144" s="110">
        <v>1</v>
      </c>
      <c r="BW144" s="110">
        <v>1</v>
      </c>
      <c r="BX144" s="110">
        <v>1</v>
      </c>
      <c r="BY144" s="110">
        <v>1</v>
      </c>
      <c r="BZ144" s="110">
        <v>1</v>
      </c>
      <c r="CA144" s="111"/>
      <c r="CB144" s="130">
        <v>0</v>
      </c>
      <c r="CC144" s="130">
        <v>0</v>
      </c>
      <c r="CD144" s="130">
        <v>0</v>
      </c>
      <c r="CE144" s="130">
        <v>0</v>
      </c>
      <c r="CF144" s="130">
        <v>0</v>
      </c>
      <c r="CG144" s="130">
        <v>0</v>
      </c>
      <c r="CH144" s="144"/>
      <c r="CI144" s="118">
        <f t="shared" si="78"/>
        <v>6</v>
      </c>
      <c r="CJ144" s="119">
        <f t="shared" si="79"/>
        <v>100</v>
      </c>
    </row>
    <row r="145" spans="1:447" ht="30" customHeight="1" x14ac:dyDescent="0.2">
      <c r="A145" s="81" t="s">
        <v>6562</v>
      </c>
      <c r="B145" s="81">
        <v>3</v>
      </c>
      <c r="C145" s="82" t="s">
        <v>302</v>
      </c>
      <c r="D145" s="110">
        <v>1</v>
      </c>
      <c r="E145" s="110">
        <v>1</v>
      </c>
      <c r="F145" s="110">
        <v>1</v>
      </c>
      <c r="G145" s="110">
        <v>1</v>
      </c>
      <c r="H145" s="110">
        <v>1</v>
      </c>
      <c r="I145" s="110">
        <v>1</v>
      </c>
      <c r="J145" s="110">
        <v>1</v>
      </c>
      <c r="K145" s="110">
        <v>1</v>
      </c>
      <c r="L145" s="110">
        <v>1</v>
      </c>
      <c r="M145" s="110">
        <v>1</v>
      </c>
      <c r="N145" s="111"/>
      <c r="O145" s="110">
        <v>1</v>
      </c>
      <c r="P145" s="110">
        <v>1</v>
      </c>
      <c r="Q145" s="111"/>
      <c r="R145" s="110">
        <v>1</v>
      </c>
      <c r="S145" s="110">
        <v>1</v>
      </c>
      <c r="T145" s="110">
        <v>0</v>
      </c>
      <c r="U145" s="110">
        <v>1</v>
      </c>
      <c r="V145" s="110">
        <v>1</v>
      </c>
      <c r="W145" s="110">
        <v>1</v>
      </c>
      <c r="X145" s="110">
        <v>1</v>
      </c>
      <c r="Y145" s="110">
        <v>1</v>
      </c>
      <c r="Z145" s="111"/>
      <c r="AA145" s="110">
        <v>1</v>
      </c>
      <c r="AB145" s="110">
        <v>1</v>
      </c>
      <c r="AC145" s="110">
        <v>1</v>
      </c>
      <c r="AD145" s="110">
        <v>1</v>
      </c>
      <c r="AE145" s="110">
        <v>1</v>
      </c>
      <c r="AF145" s="110">
        <v>0</v>
      </c>
      <c r="AG145" s="110">
        <v>1</v>
      </c>
      <c r="AH145" s="110">
        <v>1</v>
      </c>
      <c r="AI145" s="110">
        <v>1</v>
      </c>
      <c r="AJ145" s="110">
        <v>1</v>
      </c>
      <c r="AK145" s="110">
        <v>1</v>
      </c>
      <c r="AL145" s="110">
        <v>1</v>
      </c>
      <c r="AM145" s="110">
        <v>1</v>
      </c>
      <c r="AN145" s="110">
        <v>1</v>
      </c>
      <c r="AO145" s="110">
        <v>1</v>
      </c>
      <c r="AP145" s="110">
        <v>0</v>
      </c>
      <c r="AQ145" s="110">
        <v>1</v>
      </c>
      <c r="AR145" s="110">
        <v>1</v>
      </c>
      <c r="AS145" s="110">
        <v>1</v>
      </c>
      <c r="AT145" s="110">
        <v>1</v>
      </c>
      <c r="AU145" s="110">
        <v>1</v>
      </c>
      <c r="AV145" s="110">
        <v>1</v>
      </c>
      <c r="AW145" s="110">
        <v>1</v>
      </c>
      <c r="AX145" s="110">
        <v>1</v>
      </c>
      <c r="AY145" s="110">
        <v>1</v>
      </c>
      <c r="AZ145" s="110">
        <v>0</v>
      </c>
      <c r="BA145" s="110">
        <v>1</v>
      </c>
      <c r="BB145" s="110">
        <v>0</v>
      </c>
      <c r="BC145" s="110">
        <v>0</v>
      </c>
      <c r="BD145" s="111"/>
      <c r="BE145" s="111" t="s">
        <v>938</v>
      </c>
      <c r="BF145" s="110">
        <v>0</v>
      </c>
      <c r="BG145" s="110">
        <v>1</v>
      </c>
      <c r="BH145" s="110">
        <v>1</v>
      </c>
      <c r="BI145" s="110">
        <v>1</v>
      </c>
      <c r="BJ145" s="110">
        <v>1</v>
      </c>
      <c r="BK145" s="110">
        <v>1</v>
      </c>
      <c r="BL145" s="110">
        <v>1</v>
      </c>
      <c r="BM145" s="110">
        <v>1</v>
      </c>
      <c r="BN145" s="110">
        <v>1</v>
      </c>
      <c r="BO145" s="110">
        <v>1</v>
      </c>
      <c r="BP145" s="110">
        <v>1</v>
      </c>
      <c r="BQ145" s="110">
        <v>1</v>
      </c>
      <c r="BR145" s="110">
        <v>1</v>
      </c>
      <c r="BS145" s="112">
        <f t="shared" si="80"/>
        <v>55</v>
      </c>
      <c r="BT145" s="113">
        <f t="shared" si="81"/>
        <v>87.301587301587304</v>
      </c>
      <c r="BU145" s="110">
        <v>1</v>
      </c>
      <c r="BV145" s="110">
        <v>1</v>
      </c>
      <c r="BW145" s="110">
        <v>1</v>
      </c>
      <c r="BX145" s="110">
        <v>1</v>
      </c>
      <c r="BY145" s="110">
        <v>1</v>
      </c>
      <c r="BZ145" s="110">
        <v>1</v>
      </c>
      <c r="CA145" s="111"/>
      <c r="CB145" s="115">
        <v>1</v>
      </c>
      <c r="CC145" s="115">
        <v>1</v>
      </c>
      <c r="CD145" s="115">
        <v>1</v>
      </c>
      <c r="CE145" s="115">
        <v>1</v>
      </c>
      <c r="CF145" s="115">
        <v>1</v>
      </c>
      <c r="CG145" s="115">
        <v>1</v>
      </c>
      <c r="CH145" s="111"/>
      <c r="CI145" s="116">
        <f t="shared" si="78"/>
        <v>12</v>
      </c>
      <c r="CJ145" s="113">
        <f t="shared" si="76"/>
        <v>100</v>
      </c>
    </row>
    <row r="146" spans="1:447" ht="30" customHeight="1" x14ac:dyDescent="0.2">
      <c r="A146" s="81" t="s">
        <v>6562</v>
      </c>
      <c r="B146" s="81">
        <v>4</v>
      </c>
      <c r="C146" s="82" t="s">
        <v>303</v>
      </c>
      <c r="D146" s="110">
        <v>1</v>
      </c>
      <c r="E146" s="110">
        <v>1</v>
      </c>
      <c r="F146" s="110">
        <v>1</v>
      </c>
      <c r="G146" s="110">
        <v>1</v>
      </c>
      <c r="H146" s="110">
        <v>1</v>
      </c>
      <c r="I146" s="110">
        <v>1</v>
      </c>
      <c r="J146" s="110">
        <v>1</v>
      </c>
      <c r="K146" s="110">
        <v>1</v>
      </c>
      <c r="L146" s="110">
        <v>1</v>
      </c>
      <c r="M146" s="110">
        <v>1</v>
      </c>
      <c r="N146" s="111"/>
      <c r="O146" s="110">
        <v>1</v>
      </c>
      <c r="P146" s="110">
        <v>1</v>
      </c>
      <c r="Q146" s="111"/>
      <c r="R146" s="110">
        <v>1</v>
      </c>
      <c r="S146" s="110">
        <v>1</v>
      </c>
      <c r="T146" s="110">
        <v>1</v>
      </c>
      <c r="U146" s="110">
        <v>0</v>
      </c>
      <c r="V146" s="110">
        <v>1</v>
      </c>
      <c r="W146" s="110">
        <v>1</v>
      </c>
      <c r="X146" s="110">
        <v>1</v>
      </c>
      <c r="Y146" s="110">
        <v>1</v>
      </c>
      <c r="Z146" s="111"/>
      <c r="AA146" s="110">
        <v>1</v>
      </c>
      <c r="AB146" s="110">
        <v>1</v>
      </c>
      <c r="AC146" s="110">
        <v>1</v>
      </c>
      <c r="AD146" s="110">
        <v>1</v>
      </c>
      <c r="AE146" s="110">
        <v>1</v>
      </c>
      <c r="AF146" s="110">
        <v>1</v>
      </c>
      <c r="AG146" s="110">
        <v>1</v>
      </c>
      <c r="AH146" s="110">
        <v>1</v>
      </c>
      <c r="AI146" s="110">
        <v>1</v>
      </c>
      <c r="AJ146" s="110">
        <v>1</v>
      </c>
      <c r="AK146" s="110">
        <v>1</v>
      </c>
      <c r="AL146" s="110">
        <v>1</v>
      </c>
      <c r="AM146" s="110">
        <v>1</v>
      </c>
      <c r="AN146" s="110">
        <v>1</v>
      </c>
      <c r="AO146" s="110">
        <v>1</v>
      </c>
      <c r="AP146" s="110">
        <v>0</v>
      </c>
      <c r="AQ146" s="110">
        <v>1</v>
      </c>
      <c r="AR146" s="110">
        <v>1</v>
      </c>
      <c r="AS146" s="110">
        <v>1</v>
      </c>
      <c r="AT146" s="110">
        <v>1</v>
      </c>
      <c r="AU146" s="110">
        <v>1</v>
      </c>
      <c r="AV146" s="110">
        <v>1</v>
      </c>
      <c r="AW146" s="110">
        <v>1</v>
      </c>
      <c r="AX146" s="110">
        <v>1</v>
      </c>
      <c r="AY146" s="110">
        <v>1</v>
      </c>
      <c r="AZ146" s="110">
        <v>0</v>
      </c>
      <c r="BA146" s="110">
        <v>1</v>
      </c>
      <c r="BB146" s="110">
        <v>0</v>
      </c>
      <c r="BC146" s="110">
        <v>0</v>
      </c>
      <c r="BD146" s="111"/>
      <c r="BE146" s="111" t="s">
        <v>938</v>
      </c>
      <c r="BF146" s="110">
        <v>1</v>
      </c>
      <c r="BG146" s="110">
        <v>1</v>
      </c>
      <c r="BH146" s="110">
        <v>1</v>
      </c>
      <c r="BI146" s="110">
        <v>1</v>
      </c>
      <c r="BJ146" s="110">
        <v>1</v>
      </c>
      <c r="BK146" s="110">
        <v>1</v>
      </c>
      <c r="BL146" s="110">
        <v>1</v>
      </c>
      <c r="BM146" s="110">
        <v>1</v>
      </c>
      <c r="BN146" s="110">
        <v>1</v>
      </c>
      <c r="BO146" s="110">
        <v>1</v>
      </c>
      <c r="BP146" s="110">
        <v>1</v>
      </c>
      <c r="BQ146" s="110">
        <v>1</v>
      </c>
      <c r="BR146" s="110">
        <v>1</v>
      </c>
      <c r="BS146" s="112">
        <f t="shared" si="80"/>
        <v>57</v>
      </c>
      <c r="BT146" s="113">
        <f t="shared" si="81"/>
        <v>90.476190476190482</v>
      </c>
      <c r="BU146" s="110">
        <v>1</v>
      </c>
      <c r="BV146" s="110">
        <v>1</v>
      </c>
      <c r="BW146" s="110">
        <v>1</v>
      </c>
      <c r="BX146" s="110">
        <v>1</v>
      </c>
      <c r="BY146" s="110">
        <v>1</v>
      </c>
      <c r="BZ146" s="110">
        <v>1</v>
      </c>
      <c r="CA146" s="111"/>
      <c r="CB146" s="130">
        <v>0</v>
      </c>
      <c r="CC146" s="130">
        <v>0</v>
      </c>
      <c r="CD146" s="130">
        <v>0</v>
      </c>
      <c r="CE146" s="130">
        <v>0</v>
      </c>
      <c r="CF146" s="130">
        <v>0</v>
      </c>
      <c r="CG146" s="130">
        <v>0</v>
      </c>
      <c r="CH146" s="144"/>
      <c r="CI146" s="118">
        <f t="shared" ref="CI146" si="82">SUM(BU146:CH146)</f>
        <v>6</v>
      </c>
      <c r="CJ146" s="119">
        <f t="shared" ref="CJ146" si="83">CI146/($CH$3-8)*100</f>
        <v>100</v>
      </c>
    </row>
    <row r="147" spans="1:447" ht="30" customHeight="1" x14ac:dyDescent="0.2">
      <c r="A147" s="81" t="s">
        <v>6562</v>
      </c>
      <c r="B147" s="81">
        <v>5</v>
      </c>
      <c r="C147" s="82" t="s">
        <v>304</v>
      </c>
      <c r="D147" s="110">
        <v>1</v>
      </c>
      <c r="E147" s="110">
        <v>1</v>
      </c>
      <c r="F147" s="110">
        <v>1</v>
      </c>
      <c r="G147" s="110">
        <v>1</v>
      </c>
      <c r="H147" s="110">
        <v>1</v>
      </c>
      <c r="I147" s="110">
        <v>1</v>
      </c>
      <c r="J147" s="110">
        <v>1</v>
      </c>
      <c r="K147" s="110">
        <v>1</v>
      </c>
      <c r="L147" s="110">
        <v>1</v>
      </c>
      <c r="M147" s="110">
        <v>1</v>
      </c>
      <c r="N147" s="111"/>
      <c r="O147" s="110">
        <v>1</v>
      </c>
      <c r="P147" s="110">
        <v>1</v>
      </c>
      <c r="Q147" s="111"/>
      <c r="R147" s="110">
        <v>1</v>
      </c>
      <c r="S147" s="110">
        <v>1</v>
      </c>
      <c r="T147" s="110">
        <v>1</v>
      </c>
      <c r="U147" s="110">
        <v>1</v>
      </c>
      <c r="V147" s="110">
        <v>1</v>
      </c>
      <c r="W147" s="110">
        <v>1</v>
      </c>
      <c r="X147" s="110">
        <v>1</v>
      </c>
      <c r="Y147" s="110">
        <v>1</v>
      </c>
      <c r="Z147" s="111"/>
      <c r="AA147" s="110">
        <v>0</v>
      </c>
      <c r="AB147" s="110">
        <v>0</v>
      </c>
      <c r="AC147" s="110">
        <v>0</v>
      </c>
      <c r="AD147" s="110">
        <v>0</v>
      </c>
      <c r="AE147" s="110">
        <v>1</v>
      </c>
      <c r="AF147" s="110">
        <v>1</v>
      </c>
      <c r="AG147" s="110">
        <v>1</v>
      </c>
      <c r="AH147" s="110">
        <v>1</v>
      </c>
      <c r="AI147" s="110">
        <v>1</v>
      </c>
      <c r="AJ147" s="110">
        <v>1</v>
      </c>
      <c r="AK147" s="110">
        <v>1</v>
      </c>
      <c r="AL147" s="110">
        <v>1</v>
      </c>
      <c r="AM147" s="110">
        <v>1</v>
      </c>
      <c r="AN147" s="110">
        <v>1</v>
      </c>
      <c r="AO147" s="110">
        <v>1</v>
      </c>
      <c r="AP147" s="110">
        <v>1</v>
      </c>
      <c r="AQ147" s="110">
        <v>1</v>
      </c>
      <c r="AR147" s="110">
        <v>1</v>
      </c>
      <c r="AS147" s="110">
        <v>1</v>
      </c>
      <c r="AT147" s="110">
        <v>1</v>
      </c>
      <c r="AU147" s="110">
        <v>1</v>
      </c>
      <c r="AV147" s="110">
        <v>1</v>
      </c>
      <c r="AW147" s="110">
        <v>1</v>
      </c>
      <c r="AX147" s="110">
        <v>1</v>
      </c>
      <c r="AY147" s="110">
        <v>1</v>
      </c>
      <c r="AZ147" s="110">
        <v>1</v>
      </c>
      <c r="BA147" s="110">
        <v>1</v>
      </c>
      <c r="BB147" s="110">
        <v>0</v>
      </c>
      <c r="BC147" s="110">
        <v>1</v>
      </c>
      <c r="BD147" s="111"/>
      <c r="BE147" s="111" t="s">
        <v>938</v>
      </c>
      <c r="BF147" s="110">
        <v>0</v>
      </c>
      <c r="BG147" s="110">
        <v>1</v>
      </c>
      <c r="BH147" s="110">
        <v>1</v>
      </c>
      <c r="BI147" s="110">
        <v>1</v>
      </c>
      <c r="BJ147" s="110">
        <v>1</v>
      </c>
      <c r="BK147" s="110">
        <v>1</v>
      </c>
      <c r="BL147" s="110">
        <v>1</v>
      </c>
      <c r="BM147" s="110">
        <v>1</v>
      </c>
      <c r="BN147" s="110">
        <v>1</v>
      </c>
      <c r="BO147" s="110">
        <v>1</v>
      </c>
      <c r="BP147" s="110">
        <v>1</v>
      </c>
      <c r="BQ147" s="110">
        <v>1</v>
      </c>
      <c r="BR147" s="110">
        <v>1</v>
      </c>
      <c r="BS147" s="112">
        <f t="shared" si="80"/>
        <v>56</v>
      </c>
      <c r="BT147" s="113">
        <f t="shared" si="81"/>
        <v>88.888888888888886</v>
      </c>
      <c r="BU147" s="110">
        <v>1</v>
      </c>
      <c r="BV147" s="110">
        <v>1</v>
      </c>
      <c r="BW147" s="110">
        <v>1</v>
      </c>
      <c r="BX147" s="110">
        <v>1</v>
      </c>
      <c r="BY147" s="110">
        <v>1</v>
      </c>
      <c r="BZ147" s="110">
        <v>1</v>
      </c>
      <c r="CA147" s="111"/>
      <c r="CB147" s="115">
        <v>0</v>
      </c>
      <c r="CC147" s="115">
        <v>1</v>
      </c>
      <c r="CD147" s="115">
        <v>1</v>
      </c>
      <c r="CE147" s="115">
        <v>1</v>
      </c>
      <c r="CF147" s="115">
        <v>1</v>
      </c>
      <c r="CG147" s="115">
        <v>1</v>
      </c>
      <c r="CH147" s="111"/>
      <c r="CI147" s="116">
        <f t="shared" si="78"/>
        <v>11</v>
      </c>
      <c r="CJ147" s="113">
        <f t="shared" si="76"/>
        <v>91.666666666666657</v>
      </c>
    </row>
    <row r="148" spans="1:447" ht="30" customHeight="1" x14ac:dyDescent="0.2">
      <c r="A148" s="81" t="s">
        <v>6562</v>
      </c>
      <c r="B148" s="81">
        <v>6</v>
      </c>
      <c r="C148" s="82" t="s">
        <v>305</v>
      </c>
      <c r="D148" s="110">
        <v>1</v>
      </c>
      <c r="E148" s="110">
        <v>1</v>
      </c>
      <c r="F148" s="110">
        <v>1</v>
      </c>
      <c r="G148" s="110">
        <v>1</v>
      </c>
      <c r="H148" s="110">
        <v>1</v>
      </c>
      <c r="I148" s="110">
        <v>1</v>
      </c>
      <c r="J148" s="110">
        <v>1</v>
      </c>
      <c r="K148" s="110">
        <v>1</v>
      </c>
      <c r="L148" s="110">
        <v>1</v>
      </c>
      <c r="M148" s="110">
        <v>1</v>
      </c>
      <c r="N148" s="111"/>
      <c r="O148" s="110">
        <v>1</v>
      </c>
      <c r="P148" s="110">
        <v>1</v>
      </c>
      <c r="Q148" s="111"/>
      <c r="R148" s="110">
        <v>1</v>
      </c>
      <c r="S148" s="110">
        <v>1</v>
      </c>
      <c r="T148" s="110">
        <v>1</v>
      </c>
      <c r="U148" s="110">
        <v>1</v>
      </c>
      <c r="V148" s="110">
        <v>1</v>
      </c>
      <c r="W148" s="110">
        <v>1</v>
      </c>
      <c r="X148" s="110">
        <v>1</v>
      </c>
      <c r="Y148" s="110">
        <v>1</v>
      </c>
      <c r="Z148" s="111"/>
      <c r="AA148" s="110">
        <v>1</v>
      </c>
      <c r="AB148" s="110">
        <v>1</v>
      </c>
      <c r="AC148" s="110">
        <v>1</v>
      </c>
      <c r="AD148" s="110">
        <v>1</v>
      </c>
      <c r="AE148" s="110">
        <v>1</v>
      </c>
      <c r="AF148" s="110">
        <v>1</v>
      </c>
      <c r="AG148" s="110">
        <v>1</v>
      </c>
      <c r="AH148" s="110">
        <v>1</v>
      </c>
      <c r="AI148" s="110">
        <v>1</v>
      </c>
      <c r="AJ148" s="110">
        <v>1</v>
      </c>
      <c r="AK148" s="110">
        <v>1</v>
      </c>
      <c r="AL148" s="110">
        <v>1</v>
      </c>
      <c r="AM148" s="110">
        <v>1</v>
      </c>
      <c r="AN148" s="110">
        <v>1</v>
      </c>
      <c r="AO148" s="110">
        <v>1</v>
      </c>
      <c r="AP148" s="110">
        <v>0</v>
      </c>
      <c r="AQ148" s="110">
        <v>1</v>
      </c>
      <c r="AR148" s="110">
        <v>1</v>
      </c>
      <c r="AS148" s="110">
        <v>1</v>
      </c>
      <c r="AT148" s="110">
        <v>1</v>
      </c>
      <c r="AU148" s="110">
        <v>1</v>
      </c>
      <c r="AV148" s="110">
        <v>1</v>
      </c>
      <c r="AW148" s="110">
        <v>1</v>
      </c>
      <c r="AX148" s="110">
        <v>1</v>
      </c>
      <c r="AY148" s="110">
        <v>1</v>
      </c>
      <c r="AZ148" s="110">
        <v>0</v>
      </c>
      <c r="BA148" s="110">
        <v>1</v>
      </c>
      <c r="BB148" s="110">
        <v>1</v>
      </c>
      <c r="BC148" s="110">
        <v>1</v>
      </c>
      <c r="BD148" s="111"/>
      <c r="BE148" s="111" t="s">
        <v>61</v>
      </c>
      <c r="BF148" s="110">
        <v>1</v>
      </c>
      <c r="BG148" s="110">
        <v>1</v>
      </c>
      <c r="BH148" s="110">
        <v>1</v>
      </c>
      <c r="BI148" s="110">
        <v>1</v>
      </c>
      <c r="BJ148" s="110">
        <v>1</v>
      </c>
      <c r="BK148" s="110">
        <v>1</v>
      </c>
      <c r="BL148" s="110">
        <v>1</v>
      </c>
      <c r="BM148" s="110">
        <v>1</v>
      </c>
      <c r="BN148" s="110">
        <v>1</v>
      </c>
      <c r="BO148" s="110">
        <v>1</v>
      </c>
      <c r="BP148" s="110">
        <v>1</v>
      </c>
      <c r="BQ148" s="110">
        <v>1</v>
      </c>
      <c r="BR148" s="110">
        <v>1</v>
      </c>
      <c r="BS148" s="112">
        <f t="shared" si="80"/>
        <v>60</v>
      </c>
      <c r="BT148" s="113">
        <f t="shared" si="81"/>
        <v>95.238095238095227</v>
      </c>
      <c r="BU148" s="110">
        <v>1</v>
      </c>
      <c r="BV148" s="110">
        <v>1</v>
      </c>
      <c r="BW148" s="110">
        <v>1</v>
      </c>
      <c r="BX148" s="110">
        <v>1</v>
      </c>
      <c r="BY148" s="110">
        <v>1</v>
      </c>
      <c r="BZ148" s="110">
        <v>0</v>
      </c>
      <c r="CA148" s="111"/>
      <c r="CB148" s="130">
        <v>0</v>
      </c>
      <c r="CC148" s="130">
        <v>0</v>
      </c>
      <c r="CD148" s="130">
        <v>0</v>
      </c>
      <c r="CE148" s="130">
        <v>0</v>
      </c>
      <c r="CF148" s="130">
        <v>0</v>
      </c>
      <c r="CG148" s="130">
        <v>0</v>
      </c>
      <c r="CH148" s="144"/>
      <c r="CI148" s="118">
        <f t="shared" si="78"/>
        <v>5</v>
      </c>
      <c r="CJ148" s="119">
        <f t="shared" ref="CJ148" si="84">CI148/($CH$3-8)*100</f>
        <v>83.333333333333343</v>
      </c>
    </row>
    <row r="149" spans="1:447" ht="30" customHeight="1" x14ac:dyDescent="0.2">
      <c r="A149" s="81" t="s">
        <v>6562</v>
      </c>
      <c r="B149" s="81">
        <v>7</v>
      </c>
      <c r="C149" s="82" t="s">
        <v>306</v>
      </c>
      <c r="D149" s="110">
        <v>1</v>
      </c>
      <c r="E149" s="110">
        <v>1</v>
      </c>
      <c r="F149" s="110">
        <v>1</v>
      </c>
      <c r="G149" s="110">
        <v>1</v>
      </c>
      <c r="H149" s="110">
        <v>1</v>
      </c>
      <c r="I149" s="110">
        <v>1</v>
      </c>
      <c r="J149" s="110">
        <v>1</v>
      </c>
      <c r="K149" s="110">
        <v>1</v>
      </c>
      <c r="L149" s="110">
        <v>1</v>
      </c>
      <c r="M149" s="110">
        <v>1</v>
      </c>
      <c r="N149" s="111"/>
      <c r="O149" s="110">
        <v>1</v>
      </c>
      <c r="P149" s="110">
        <v>1</v>
      </c>
      <c r="Q149" s="111"/>
      <c r="R149" s="110">
        <v>1</v>
      </c>
      <c r="S149" s="110">
        <v>1</v>
      </c>
      <c r="T149" s="110">
        <v>1</v>
      </c>
      <c r="U149" s="110">
        <v>1</v>
      </c>
      <c r="V149" s="110">
        <v>1</v>
      </c>
      <c r="W149" s="110">
        <v>1</v>
      </c>
      <c r="X149" s="110">
        <v>1</v>
      </c>
      <c r="Y149" s="110">
        <v>1</v>
      </c>
      <c r="Z149" s="111"/>
      <c r="AA149" s="110">
        <v>1</v>
      </c>
      <c r="AB149" s="110">
        <v>1</v>
      </c>
      <c r="AC149" s="110">
        <v>1</v>
      </c>
      <c r="AD149" s="110">
        <v>1</v>
      </c>
      <c r="AE149" s="110">
        <v>1</v>
      </c>
      <c r="AF149" s="110">
        <v>1</v>
      </c>
      <c r="AG149" s="110">
        <v>1</v>
      </c>
      <c r="AH149" s="110">
        <v>1</v>
      </c>
      <c r="AI149" s="110">
        <v>1</v>
      </c>
      <c r="AJ149" s="110">
        <v>1</v>
      </c>
      <c r="AK149" s="110">
        <v>1</v>
      </c>
      <c r="AL149" s="110">
        <v>1</v>
      </c>
      <c r="AM149" s="110">
        <v>1</v>
      </c>
      <c r="AN149" s="110">
        <v>1</v>
      </c>
      <c r="AO149" s="110">
        <v>1</v>
      </c>
      <c r="AP149" s="110">
        <v>1</v>
      </c>
      <c r="AQ149" s="110">
        <v>1</v>
      </c>
      <c r="AR149" s="110">
        <v>1</v>
      </c>
      <c r="AS149" s="110">
        <v>1</v>
      </c>
      <c r="AT149" s="110">
        <v>1</v>
      </c>
      <c r="AU149" s="110">
        <v>1</v>
      </c>
      <c r="AV149" s="110">
        <v>1</v>
      </c>
      <c r="AW149" s="110">
        <v>1</v>
      </c>
      <c r="AX149" s="110">
        <v>1</v>
      </c>
      <c r="AY149" s="110">
        <v>1</v>
      </c>
      <c r="AZ149" s="110">
        <v>1</v>
      </c>
      <c r="BA149" s="110">
        <v>1</v>
      </c>
      <c r="BB149" s="110">
        <v>0</v>
      </c>
      <c r="BC149" s="110">
        <v>1</v>
      </c>
      <c r="BD149" s="111"/>
      <c r="BE149" s="111" t="s">
        <v>938</v>
      </c>
      <c r="BF149" s="110">
        <v>1</v>
      </c>
      <c r="BG149" s="110">
        <v>1</v>
      </c>
      <c r="BH149" s="110">
        <v>1</v>
      </c>
      <c r="BI149" s="110">
        <v>1</v>
      </c>
      <c r="BJ149" s="110">
        <v>1</v>
      </c>
      <c r="BK149" s="110">
        <v>1</v>
      </c>
      <c r="BL149" s="110">
        <v>1</v>
      </c>
      <c r="BM149" s="110">
        <v>1</v>
      </c>
      <c r="BN149" s="110">
        <v>1</v>
      </c>
      <c r="BO149" s="110">
        <v>1</v>
      </c>
      <c r="BP149" s="110">
        <v>1</v>
      </c>
      <c r="BQ149" s="110">
        <v>1</v>
      </c>
      <c r="BR149" s="110">
        <v>1</v>
      </c>
      <c r="BS149" s="112">
        <f t="shared" si="80"/>
        <v>61</v>
      </c>
      <c r="BT149" s="113">
        <f t="shared" si="81"/>
        <v>96.825396825396822</v>
      </c>
      <c r="BU149" s="110">
        <v>1</v>
      </c>
      <c r="BV149" s="110">
        <v>1</v>
      </c>
      <c r="BW149" s="110">
        <v>1</v>
      </c>
      <c r="BX149" s="110">
        <v>1</v>
      </c>
      <c r="BY149" s="110">
        <v>1</v>
      </c>
      <c r="BZ149" s="110">
        <v>1</v>
      </c>
      <c r="CA149" s="111"/>
      <c r="CB149" s="115">
        <v>1</v>
      </c>
      <c r="CC149" s="115">
        <v>1</v>
      </c>
      <c r="CD149" s="115">
        <v>1</v>
      </c>
      <c r="CE149" s="115">
        <v>1</v>
      </c>
      <c r="CF149" s="115">
        <v>1</v>
      </c>
      <c r="CG149" s="115">
        <v>1</v>
      </c>
      <c r="CH149" s="111"/>
      <c r="CI149" s="116">
        <f t="shared" si="78"/>
        <v>12</v>
      </c>
      <c r="CJ149" s="113">
        <f t="shared" si="76"/>
        <v>100</v>
      </c>
    </row>
    <row r="150" spans="1:447" ht="30" customHeight="1" x14ac:dyDescent="0.2">
      <c r="A150" s="81" t="s">
        <v>6562</v>
      </c>
      <c r="B150" s="81">
        <v>8</v>
      </c>
      <c r="C150" s="82" t="s">
        <v>307</v>
      </c>
      <c r="D150" s="110">
        <v>1</v>
      </c>
      <c r="E150" s="110">
        <v>1</v>
      </c>
      <c r="F150" s="110">
        <v>1</v>
      </c>
      <c r="G150" s="110">
        <v>1</v>
      </c>
      <c r="H150" s="110">
        <v>1</v>
      </c>
      <c r="I150" s="110">
        <v>1</v>
      </c>
      <c r="J150" s="110">
        <v>1</v>
      </c>
      <c r="K150" s="110">
        <v>1</v>
      </c>
      <c r="L150" s="110">
        <v>1</v>
      </c>
      <c r="M150" s="110">
        <v>1</v>
      </c>
      <c r="N150" s="111"/>
      <c r="O150" s="110">
        <v>1</v>
      </c>
      <c r="P150" s="110">
        <v>1</v>
      </c>
      <c r="Q150" s="111"/>
      <c r="R150" s="110">
        <v>1</v>
      </c>
      <c r="S150" s="110">
        <v>1</v>
      </c>
      <c r="T150" s="110">
        <v>0</v>
      </c>
      <c r="U150" s="110">
        <v>1</v>
      </c>
      <c r="V150" s="110">
        <v>1</v>
      </c>
      <c r="W150" s="110">
        <v>1</v>
      </c>
      <c r="X150" s="110">
        <v>1</v>
      </c>
      <c r="Y150" s="110">
        <v>1</v>
      </c>
      <c r="Z150" s="111"/>
      <c r="AA150" s="110">
        <v>1</v>
      </c>
      <c r="AB150" s="110">
        <v>1</v>
      </c>
      <c r="AC150" s="110">
        <v>1</v>
      </c>
      <c r="AD150" s="110">
        <v>1</v>
      </c>
      <c r="AE150" s="110">
        <v>1</v>
      </c>
      <c r="AF150" s="110">
        <v>1</v>
      </c>
      <c r="AG150" s="110">
        <v>1</v>
      </c>
      <c r="AH150" s="110">
        <v>1</v>
      </c>
      <c r="AI150" s="110">
        <v>1</v>
      </c>
      <c r="AJ150" s="110">
        <v>1</v>
      </c>
      <c r="AK150" s="110">
        <v>1</v>
      </c>
      <c r="AL150" s="110">
        <v>1</v>
      </c>
      <c r="AM150" s="110">
        <v>1</v>
      </c>
      <c r="AN150" s="110">
        <v>1</v>
      </c>
      <c r="AO150" s="110">
        <v>1</v>
      </c>
      <c r="AP150" s="110">
        <v>1</v>
      </c>
      <c r="AQ150" s="110">
        <v>1</v>
      </c>
      <c r="AR150" s="110">
        <v>1</v>
      </c>
      <c r="AS150" s="110">
        <v>1</v>
      </c>
      <c r="AT150" s="110">
        <v>1</v>
      </c>
      <c r="AU150" s="110">
        <v>1</v>
      </c>
      <c r="AV150" s="110">
        <v>1</v>
      </c>
      <c r="AW150" s="110">
        <v>1</v>
      </c>
      <c r="AX150" s="110">
        <v>1</v>
      </c>
      <c r="AY150" s="110">
        <v>1</v>
      </c>
      <c r="AZ150" s="110">
        <v>1</v>
      </c>
      <c r="BA150" s="110">
        <v>0</v>
      </c>
      <c r="BB150" s="110">
        <v>0</v>
      </c>
      <c r="BC150" s="110">
        <v>0</v>
      </c>
      <c r="BD150" s="111"/>
      <c r="BE150" s="111" t="s">
        <v>938</v>
      </c>
      <c r="BF150" s="110">
        <v>1</v>
      </c>
      <c r="BG150" s="110">
        <v>1</v>
      </c>
      <c r="BH150" s="110">
        <v>1</v>
      </c>
      <c r="BI150" s="110">
        <v>1</v>
      </c>
      <c r="BJ150" s="110">
        <v>1</v>
      </c>
      <c r="BK150" s="110">
        <v>1</v>
      </c>
      <c r="BL150" s="110">
        <v>1</v>
      </c>
      <c r="BM150" s="110">
        <v>1</v>
      </c>
      <c r="BN150" s="110">
        <v>1</v>
      </c>
      <c r="BO150" s="110">
        <v>1</v>
      </c>
      <c r="BP150" s="110">
        <v>1</v>
      </c>
      <c r="BQ150" s="110">
        <v>1</v>
      </c>
      <c r="BR150" s="110">
        <v>1</v>
      </c>
      <c r="BS150" s="112">
        <f t="shared" si="80"/>
        <v>58</v>
      </c>
      <c r="BT150" s="113">
        <f t="shared" si="81"/>
        <v>92.063492063492063</v>
      </c>
      <c r="BU150" s="110">
        <v>1</v>
      </c>
      <c r="BV150" s="110">
        <v>1</v>
      </c>
      <c r="BW150" s="110">
        <v>1</v>
      </c>
      <c r="BX150" s="110">
        <v>1</v>
      </c>
      <c r="BY150" s="110">
        <v>0</v>
      </c>
      <c r="BZ150" s="110">
        <v>1</v>
      </c>
      <c r="CA150" s="111"/>
      <c r="CB150" s="134">
        <v>1</v>
      </c>
      <c r="CC150" s="134">
        <v>1</v>
      </c>
      <c r="CD150" s="134">
        <v>1</v>
      </c>
      <c r="CE150" s="134">
        <v>1</v>
      </c>
      <c r="CF150" s="134">
        <v>1</v>
      </c>
      <c r="CG150" s="134">
        <v>1</v>
      </c>
      <c r="CH150" s="144"/>
      <c r="CI150" s="116">
        <f t="shared" si="78"/>
        <v>11</v>
      </c>
      <c r="CJ150" s="113">
        <f t="shared" si="76"/>
        <v>91.666666666666657</v>
      </c>
    </row>
    <row r="151" spans="1:447" ht="30" customHeight="1" x14ac:dyDescent="0.2">
      <c r="A151" s="81" t="s">
        <v>6562</v>
      </c>
      <c r="B151" s="81">
        <v>9</v>
      </c>
      <c r="C151" s="82" t="s">
        <v>308</v>
      </c>
      <c r="D151" s="110">
        <v>1</v>
      </c>
      <c r="E151" s="110">
        <v>1</v>
      </c>
      <c r="F151" s="110">
        <v>1</v>
      </c>
      <c r="G151" s="110">
        <v>1</v>
      </c>
      <c r="H151" s="110">
        <v>1</v>
      </c>
      <c r="I151" s="110">
        <v>1</v>
      </c>
      <c r="J151" s="110">
        <v>1</v>
      </c>
      <c r="K151" s="110">
        <v>0</v>
      </c>
      <c r="L151" s="110">
        <v>1</v>
      </c>
      <c r="M151" s="110">
        <v>1</v>
      </c>
      <c r="N151" s="111"/>
      <c r="O151" s="110">
        <v>1</v>
      </c>
      <c r="P151" s="110">
        <v>1</v>
      </c>
      <c r="Q151" s="111"/>
      <c r="R151" s="110">
        <v>1</v>
      </c>
      <c r="S151" s="110">
        <v>1</v>
      </c>
      <c r="T151" s="110">
        <v>1</v>
      </c>
      <c r="U151" s="110">
        <v>1</v>
      </c>
      <c r="V151" s="110">
        <v>1</v>
      </c>
      <c r="W151" s="110">
        <v>1</v>
      </c>
      <c r="X151" s="110">
        <v>1</v>
      </c>
      <c r="Y151" s="110">
        <v>1</v>
      </c>
      <c r="Z151" s="111"/>
      <c r="AA151" s="110">
        <v>1</v>
      </c>
      <c r="AB151" s="110">
        <v>0</v>
      </c>
      <c r="AC151" s="110">
        <v>1</v>
      </c>
      <c r="AD151" s="110">
        <v>1</v>
      </c>
      <c r="AE151" s="110">
        <v>1</v>
      </c>
      <c r="AF151" s="110">
        <v>0</v>
      </c>
      <c r="AG151" s="110">
        <v>1</v>
      </c>
      <c r="AH151" s="110">
        <v>1</v>
      </c>
      <c r="AI151" s="110">
        <v>1</v>
      </c>
      <c r="AJ151" s="110">
        <v>1</v>
      </c>
      <c r="AK151" s="110">
        <v>1</v>
      </c>
      <c r="AL151" s="110">
        <v>1</v>
      </c>
      <c r="AM151" s="110">
        <v>1</v>
      </c>
      <c r="AN151" s="110">
        <v>1</v>
      </c>
      <c r="AO151" s="110">
        <v>1</v>
      </c>
      <c r="AP151" s="110">
        <v>1</v>
      </c>
      <c r="AQ151" s="110">
        <v>1</v>
      </c>
      <c r="AR151" s="110">
        <v>1</v>
      </c>
      <c r="AS151" s="110">
        <v>1</v>
      </c>
      <c r="AT151" s="110">
        <v>1</v>
      </c>
      <c r="AU151" s="110">
        <v>1</v>
      </c>
      <c r="AV151" s="110">
        <v>1</v>
      </c>
      <c r="AW151" s="110">
        <v>1</v>
      </c>
      <c r="AX151" s="110">
        <v>1</v>
      </c>
      <c r="AY151" s="110">
        <v>1</v>
      </c>
      <c r="AZ151" s="110">
        <v>0</v>
      </c>
      <c r="BA151" s="110">
        <v>0</v>
      </c>
      <c r="BB151" s="110">
        <v>0</v>
      </c>
      <c r="BC151" s="110">
        <v>0</v>
      </c>
      <c r="BD151" s="111"/>
      <c r="BE151" s="111" t="s">
        <v>938</v>
      </c>
      <c r="BF151" s="110">
        <v>0</v>
      </c>
      <c r="BG151" s="110">
        <v>1</v>
      </c>
      <c r="BH151" s="110">
        <v>1</v>
      </c>
      <c r="BI151" s="110">
        <v>1</v>
      </c>
      <c r="BJ151" s="110">
        <v>1</v>
      </c>
      <c r="BK151" s="110">
        <v>1</v>
      </c>
      <c r="BL151" s="110">
        <v>1</v>
      </c>
      <c r="BM151" s="110">
        <v>1</v>
      </c>
      <c r="BN151" s="110">
        <v>0</v>
      </c>
      <c r="BO151" s="110">
        <v>1</v>
      </c>
      <c r="BP151" s="110">
        <v>1</v>
      </c>
      <c r="BQ151" s="110">
        <v>1</v>
      </c>
      <c r="BR151" s="110">
        <v>1</v>
      </c>
      <c r="BS151" s="112">
        <f t="shared" si="80"/>
        <v>53</v>
      </c>
      <c r="BT151" s="113">
        <f t="shared" si="81"/>
        <v>84.126984126984127</v>
      </c>
      <c r="BU151" s="110">
        <v>1</v>
      </c>
      <c r="BV151" s="110">
        <v>1</v>
      </c>
      <c r="BW151" s="110">
        <v>1</v>
      </c>
      <c r="BX151" s="110">
        <v>1</v>
      </c>
      <c r="BY151" s="110">
        <v>1</v>
      </c>
      <c r="BZ151" s="110">
        <v>1</v>
      </c>
      <c r="CA151" s="111"/>
      <c r="CB151" s="110">
        <v>0</v>
      </c>
      <c r="CC151" s="110">
        <v>0</v>
      </c>
      <c r="CD151" s="110">
        <v>0</v>
      </c>
      <c r="CE151" s="110">
        <v>0</v>
      </c>
      <c r="CF151" s="110">
        <v>0</v>
      </c>
      <c r="CG151" s="110">
        <v>0</v>
      </c>
      <c r="CH151" s="133"/>
      <c r="CI151" s="118">
        <f t="shared" si="78"/>
        <v>6</v>
      </c>
      <c r="CJ151" s="119">
        <f t="shared" ref="CJ151:CJ157" si="85">CI151/($CH$3-8)*100</f>
        <v>100</v>
      </c>
    </row>
    <row r="152" spans="1:447" ht="30" customHeight="1" x14ac:dyDescent="0.2">
      <c r="A152" s="81" t="s">
        <v>6562</v>
      </c>
      <c r="B152" s="81">
        <v>10</v>
      </c>
      <c r="C152" s="82" t="s">
        <v>309</v>
      </c>
      <c r="D152" s="110">
        <v>1</v>
      </c>
      <c r="E152" s="110">
        <v>1</v>
      </c>
      <c r="F152" s="110">
        <v>1</v>
      </c>
      <c r="G152" s="110">
        <v>1</v>
      </c>
      <c r="H152" s="110">
        <v>1</v>
      </c>
      <c r="I152" s="110">
        <v>1</v>
      </c>
      <c r="J152" s="110">
        <v>1</v>
      </c>
      <c r="K152" s="110">
        <v>0</v>
      </c>
      <c r="L152" s="110">
        <v>1</v>
      </c>
      <c r="M152" s="110">
        <v>1</v>
      </c>
      <c r="N152" s="111"/>
      <c r="O152" s="110">
        <v>1</v>
      </c>
      <c r="P152" s="110">
        <v>1</v>
      </c>
      <c r="Q152" s="111"/>
      <c r="R152" s="110">
        <v>1</v>
      </c>
      <c r="S152" s="110">
        <v>1</v>
      </c>
      <c r="T152" s="110">
        <v>1</v>
      </c>
      <c r="U152" s="110">
        <v>1</v>
      </c>
      <c r="V152" s="110">
        <v>1</v>
      </c>
      <c r="W152" s="110">
        <v>1</v>
      </c>
      <c r="X152" s="110">
        <v>1</v>
      </c>
      <c r="Y152" s="110">
        <v>1</v>
      </c>
      <c r="Z152" s="111"/>
      <c r="AA152" s="110">
        <v>1</v>
      </c>
      <c r="AB152" s="110">
        <v>1</v>
      </c>
      <c r="AC152" s="110">
        <v>1</v>
      </c>
      <c r="AD152" s="110">
        <v>1</v>
      </c>
      <c r="AE152" s="110">
        <v>1</v>
      </c>
      <c r="AF152" s="110">
        <v>1</v>
      </c>
      <c r="AG152" s="110">
        <v>1</v>
      </c>
      <c r="AH152" s="110">
        <v>1</v>
      </c>
      <c r="AI152" s="110">
        <v>1</v>
      </c>
      <c r="AJ152" s="110">
        <v>1</v>
      </c>
      <c r="AK152" s="110">
        <v>1</v>
      </c>
      <c r="AL152" s="110">
        <v>1</v>
      </c>
      <c r="AM152" s="110">
        <v>1</v>
      </c>
      <c r="AN152" s="110">
        <v>1</v>
      </c>
      <c r="AO152" s="110">
        <v>1</v>
      </c>
      <c r="AP152" s="110">
        <v>0</v>
      </c>
      <c r="AQ152" s="110">
        <v>1</v>
      </c>
      <c r="AR152" s="110">
        <v>1</v>
      </c>
      <c r="AS152" s="110">
        <v>1</v>
      </c>
      <c r="AT152" s="110">
        <v>1</v>
      </c>
      <c r="AU152" s="110">
        <v>1</v>
      </c>
      <c r="AV152" s="110">
        <v>1</v>
      </c>
      <c r="AW152" s="110">
        <v>1</v>
      </c>
      <c r="AX152" s="110">
        <v>1</v>
      </c>
      <c r="AY152" s="110">
        <v>1</v>
      </c>
      <c r="AZ152" s="110">
        <v>0</v>
      </c>
      <c r="BA152" s="110">
        <v>1</v>
      </c>
      <c r="BB152" s="110">
        <v>0</v>
      </c>
      <c r="BC152" s="110">
        <v>0</v>
      </c>
      <c r="BD152" s="111"/>
      <c r="BE152" s="111" t="s">
        <v>938</v>
      </c>
      <c r="BF152" s="110">
        <v>1</v>
      </c>
      <c r="BG152" s="110">
        <v>1</v>
      </c>
      <c r="BH152" s="110">
        <v>1</v>
      </c>
      <c r="BI152" s="110">
        <v>1</v>
      </c>
      <c r="BJ152" s="110">
        <v>1</v>
      </c>
      <c r="BK152" s="110">
        <v>1</v>
      </c>
      <c r="BL152" s="110">
        <v>1</v>
      </c>
      <c r="BM152" s="110">
        <v>1</v>
      </c>
      <c r="BN152" s="110">
        <v>1</v>
      </c>
      <c r="BO152" s="110">
        <v>1</v>
      </c>
      <c r="BP152" s="110">
        <v>1</v>
      </c>
      <c r="BQ152" s="110">
        <v>1</v>
      </c>
      <c r="BR152" s="110">
        <v>1</v>
      </c>
      <c r="BS152" s="112">
        <f t="shared" si="80"/>
        <v>57</v>
      </c>
      <c r="BT152" s="113">
        <f>BS152/($BR$3-4)*100</f>
        <v>90.476190476190482</v>
      </c>
      <c r="BU152" s="110">
        <v>1</v>
      </c>
      <c r="BV152" s="110">
        <v>1</v>
      </c>
      <c r="BW152" s="110">
        <v>1</v>
      </c>
      <c r="BX152" s="110">
        <v>1</v>
      </c>
      <c r="BY152" s="110">
        <v>1</v>
      </c>
      <c r="BZ152" s="110">
        <v>1</v>
      </c>
      <c r="CA152" s="111"/>
      <c r="CB152" s="110">
        <v>0</v>
      </c>
      <c r="CC152" s="110">
        <v>0</v>
      </c>
      <c r="CD152" s="110">
        <v>0</v>
      </c>
      <c r="CE152" s="110">
        <v>0</v>
      </c>
      <c r="CF152" s="110">
        <v>0</v>
      </c>
      <c r="CG152" s="110">
        <v>0</v>
      </c>
      <c r="CH152" s="133"/>
      <c r="CI152" s="118">
        <f t="shared" si="78"/>
        <v>6</v>
      </c>
      <c r="CJ152" s="119">
        <f t="shared" si="85"/>
        <v>100</v>
      </c>
    </row>
    <row r="153" spans="1:447" ht="30" customHeight="1" x14ac:dyDescent="0.2">
      <c r="A153" s="81" t="s">
        <v>6562</v>
      </c>
      <c r="B153" s="81">
        <v>11</v>
      </c>
      <c r="C153" s="82" t="s">
        <v>310</v>
      </c>
      <c r="D153" s="110">
        <v>1</v>
      </c>
      <c r="E153" s="110">
        <v>1</v>
      </c>
      <c r="F153" s="110">
        <v>1</v>
      </c>
      <c r="G153" s="110">
        <v>1</v>
      </c>
      <c r="H153" s="110">
        <v>1</v>
      </c>
      <c r="I153" s="110">
        <v>1</v>
      </c>
      <c r="J153" s="110">
        <v>1</v>
      </c>
      <c r="K153" s="110">
        <v>1</v>
      </c>
      <c r="L153" s="110">
        <v>1</v>
      </c>
      <c r="M153" s="110">
        <v>1</v>
      </c>
      <c r="N153" s="111"/>
      <c r="O153" s="110">
        <v>1</v>
      </c>
      <c r="P153" s="110">
        <v>1</v>
      </c>
      <c r="Q153" s="111"/>
      <c r="R153" s="110">
        <v>1</v>
      </c>
      <c r="S153" s="110">
        <v>1</v>
      </c>
      <c r="T153" s="110">
        <v>0</v>
      </c>
      <c r="U153" s="110">
        <v>1</v>
      </c>
      <c r="V153" s="110">
        <v>1</v>
      </c>
      <c r="W153" s="110">
        <v>1</v>
      </c>
      <c r="X153" s="110">
        <v>1</v>
      </c>
      <c r="Y153" s="110">
        <v>1</v>
      </c>
      <c r="Z153" s="111"/>
      <c r="AA153" s="110">
        <v>1</v>
      </c>
      <c r="AB153" s="110">
        <v>1</v>
      </c>
      <c r="AC153" s="110">
        <v>1</v>
      </c>
      <c r="AD153" s="110">
        <v>1</v>
      </c>
      <c r="AE153" s="110">
        <v>1</v>
      </c>
      <c r="AF153" s="110">
        <v>1</v>
      </c>
      <c r="AG153" s="110">
        <v>1</v>
      </c>
      <c r="AH153" s="110">
        <v>1</v>
      </c>
      <c r="AI153" s="110">
        <v>1</v>
      </c>
      <c r="AJ153" s="110">
        <v>1</v>
      </c>
      <c r="AK153" s="110">
        <v>1</v>
      </c>
      <c r="AL153" s="110">
        <v>1</v>
      </c>
      <c r="AM153" s="110">
        <v>1</v>
      </c>
      <c r="AN153" s="110">
        <v>1</v>
      </c>
      <c r="AO153" s="110">
        <v>1</v>
      </c>
      <c r="AP153" s="110">
        <v>1</v>
      </c>
      <c r="AQ153" s="110">
        <v>1</v>
      </c>
      <c r="AR153" s="110">
        <v>1</v>
      </c>
      <c r="AS153" s="110">
        <v>1</v>
      </c>
      <c r="AT153" s="110">
        <v>1</v>
      </c>
      <c r="AU153" s="110">
        <v>1</v>
      </c>
      <c r="AV153" s="110">
        <v>1</v>
      </c>
      <c r="AW153" s="110">
        <v>1</v>
      </c>
      <c r="AX153" s="110">
        <v>1</v>
      </c>
      <c r="AY153" s="110">
        <v>1</v>
      </c>
      <c r="AZ153" s="110">
        <v>1</v>
      </c>
      <c r="BA153" s="110">
        <v>1</v>
      </c>
      <c r="BB153" s="110">
        <v>0</v>
      </c>
      <c r="BC153" s="110">
        <v>0</v>
      </c>
      <c r="BD153" s="111"/>
      <c r="BE153" s="111" t="s">
        <v>938</v>
      </c>
      <c r="BF153" s="110">
        <v>0</v>
      </c>
      <c r="BG153" s="110">
        <v>1</v>
      </c>
      <c r="BH153" s="110">
        <v>1</v>
      </c>
      <c r="BI153" s="110">
        <v>1</v>
      </c>
      <c r="BJ153" s="110">
        <v>1</v>
      </c>
      <c r="BK153" s="110">
        <v>1</v>
      </c>
      <c r="BL153" s="110">
        <v>1</v>
      </c>
      <c r="BM153" s="110">
        <v>1</v>
      </c>
      <c r="BN153" s="110">
        <v>1</v>
      </c>
      <c r="BO153" s="110">
        <v>1</v>
      </c>
      <c r="BP153" s="110">
        <v>1</v>
      </c>
      <c r="BQ153" s="110">
        <v>1</v>
      </c>
      <c r="BR153" s="110">
        <v>1</v>
      </c>
      <c r="BS153" s="112">
        <f t="shared" si="80"/>
        <v>58</v>
      </c>
      <c r="BT153" s="113">
        <f t="shared" si="81"/>
        <v>92.063492063492063</v>
      </c>
      <c r="BU153" s="110">
        <v>1</v>
      </c>
      <c r="BV153" s="110">
        <v>1</v>
      </c>
      <c r="BW153" s="110">
        <v>1</v>
      </c>
      <c r="BX153" s="110">
        <v>1</v>
      </c>
      <c r="BY153" s="110">
        <v>1</v>
      </c>
      <c r="BZ153" s="110">
        <v>1</v>
      </c>
      <c r="CA153" s="111"/>
      <c r="CB153" s="110">
        <v>0</v>
      </c>
      <c r="CC153" s="110">
        <v>0</v>
      </c>
      <c r="CD153" s="110">
        <v>0</v>
      </c>
      <c r="CE153" s="110">
        <v>0</v>
      </c>
      <c r="CF153" s="110">
        <v>0</v>
      </c>
      <c r="CG153" s="110">
        <v>0</v>
      </c>
      <c r="CH153" s="133"/>
      <c r="CI153" s="118">
        <f t="shared" si="78"/>
        <v>6</v>
      </c>
      <c r="CJ153" s="119">
        <f t="shared" si="85"/>
        <v>100</v>
      </c>
    </row>
    <row r="154" spans="1:447" ht="30" customHeight="1" x14ac:dyDescent="0.2">
      <c r="A154" s="81" t="s">
        <v>6562</v>
      </c>
      <c r="B154" s="81">
        <v>12</v>
      </c>
      <c r="C154" s="82" t="s">
        <v>311</v>
      </c>
      <c r="D154" s="110">
        <v>1</v>
      </c>
      <c r="E154" s="110">
        <v>1</v>
      </c>
      <c r="F154" s="110">
        <v>1</v>
      </c>
      <c r="G154" s="110">
        <v>1</v>
      </c>
      <c r="H154" s="110">
        <v>1</v>
      </c>
      <c r="I154" s="110">
        <v>1</v>
      </c>
      <c r="J154" s="110">
        <v>1</v>
      </c>
      <c r="K154" s="110">
        <v>1</v>
      </c>
      <c r="L154" s="110">
        <v>1</v>
      </c>
      <c r="M154" s="110">
        <v>1</v>
      </c>
      <c r="N154" s="111"/>
      <c r="O154" s="110">
        <v>1</v>
      </c>
      <c r="P154" s="110">
        <v>1</v>
      </c>
      <c r="Q154" s="111"/>
      <c r="R154" s="110">
        <v>1</v>
      </c>
      <c r="S154" s="110">
        <v>1</v>
      </c>
      <c r="T154" s="110">
        <v>1</v>
      </c>
      <c r="U154" s="110">
        <v>1</v>
      </c>
      <c r="V154" s="110">
        <v>1</v>
      </c>
      <c r="W154" s="110">
        <v>1</v>
      </c>
      <c r="X154" s="110">
        <v>1</v>
      </c>
      <c r="Y154" s="110">
        <v>1</v>
      </c>
      <c r="Z154" s="111"/>
      <c r="AA154" s="110">
        <v>0</v>
      </c>
      <c r="AB154" s="110">
        <v>0</v>
      </c>
      <c r="AC154" s="110">
        <v>1</v>
      </c>
      <c r="AD154" s="110">
        <v>1</v>
      </c>
      <c r="AE154" s="110">
        <v>1</v>
      </c>
      <c r="AF154" s="110">
        <v>0</v>
      </c>
      <c r="AG154" s="110">
        <v>1</v>
      </c>
      <c r="AH154" s="110">
        <v>0</v>
      </c>
      <c r="AI154" s="110">
        <v>1</v>
      </c>
      <c r="AJ154" s="110">
        <v>1</v>
      </c>
      <c r="AK154" s="110">
        <v>1</v>
      </c>
      <c r="AL154" s="110">
        <v>1</v>
      </c>
      <c r="AM154" s="110">
        <v>1</v>
      </c>
      <c r="AN154" s="110">
        <v>1</v>
      </c>
      <c r="AO154" s="110">
        <v>1</v>
      </c>
      <c r="AP154" s="110">
        <v>1</v>
      </c>
      <c r="AQ154" s="110">
        <v>1</v>
      </c>
      <c r="AR154" s="110">
        <v>1</v>
      </c>
      <c r="AS154" s="110">
        <v>1</v>
      </c>
      <c r="AT154" s="110">
        <v>1</v>
      </c>
      <c r="AU154" s="110">
        <v>1</v>
      </c>
      <c r="AV154" s="110">
        <v>1</v>
      </c>
      <c r="AW154" s="110">
        <v>1</v>
      </c>
      <c r="AX154" s="110">
        <v>1</v>
      </c>
      <c r="AY154" s="110">
        <v>1</v>
      </c>
      <c r="AZ154" s="110">
        <v>0</v>
      </c>
      <c r="BA154" s="110">
        <v>1</v>
      </c>
      <c r="BB154" s="110">
        <v>0</v>
      </c>
      <c r="BC154" s="110">
        <v>0</v>
      </c>
      <c r="BD154" s="111"/>
      <c r="BE154" s="111" t="s">
        <v>938</v>
      </c>
      <c r="BF154" s="110">
        <v>1</v>
      </c>
      <c r="BG154" s="110">
        <v>1</v>
      </c>
      <c r="BH154" s="110">
        <v>1</v>
      </c>
      <c r="BI154" s="110">
        <v>1</v>
      </c>
      <c r="BJ154" s="110">
        <v>1</v>
      </c>
      <c r="BK154" s="110">
        <v>1</v>
      </c>
      <c r="BL154" s="110">
        <v>1</v>
      </c>
      <c r="BM154" s="110">
        <v>1</v>
      </c>
      <c r="BN154" s="110">
        <v>0</v>
      </c>
      <c r="BO154" s="110">
        <v>1</v>
      </c>
      <c r="BP154" s="110">
        <v>1</v>
      </c>
      <c r="BQ154" s="110">
        <v>1</v>
      </c>
      <c r="BR154" s="110">
        <v>0</v>
      </c>
      <c r="BS154" s="112">
        <f t="shared" si="80"/>
        <v>53</v>
      </c>
      <c r="BT154" s="113">
        <f t="shared" si="81"/>
        <v>84.126984126984127</v>
      </c>
      <c r="BU154" s="110">
        <v>1</v>
      </c>
      <c r="BV154" s="145">
        <v>0</v>
      </c>
      <c r="BW154" s="110">
        <v>1</v>
      </c>
      <c r="BX154" s="110">
        <v>1</v>
      </c>
      <c r="BY154" s="110">
        <v>1</v>
      </c>
      <c r="BZ154" s="110">
        <v>1</v>
      </c>
      <c r="CA154" s="130"/>
      <c r="CB154" s="110">
        <v>0</v>
      </c>
      <c r="CC154" s="110">
        <v>0</v>
      </c>
      <c r="CD154" s="110">
        <v>0</v>
      </c>
      <c r="CE154" s="110">
        <v>0</v>
      </c>
      <c r="CF154" s="110">
        <v>0</v>
      </c>
      <c r="CG154" s="110">
        <v>0</v>
      </c>
      <c r="CH154" s="133"/>
      <c r="CI154" s="118">
        <f t="shared" si="78"/>
        <v>5</v>
      </c>
      <c r="CJ154" s="119">
        <f t="shared" si="85"/>
        <v>83.333333333333343</v>
      </c>
    </row>
    <row r="155" spans="1:447" ht="30" customHeight="1" x14ac:dyDescent="0.2">
      <c r="A155" s="81" t="s">
        <v>6562</v>
      </c>
      <c r="B155" s="81">
        <v>13</v>
      </c>
      <c r="C155" s="82" t="s">
        <v>312</v>
      </c>
      <c r="D155" s="110">
        <v>1</v>
      </c>
      <c r="E155" s="110">
        <v>1</v>
      </c>
      <c r="F155" s="110">
        <v>1</v>
      </c>
      <c r="G155" s="110">
        <v>1</v>
      </c>
      <c r="H155" s="110">
        <v>1</v>
      </c>
      <c r="I155" s="110">
        <v>1</v>
      </c>
      <c r="J155" s="110">
        <v>1</v>
      </c>
      <c r="K155" s="110">
        <v>1</v>
      </c>
      <c r="L155" s="110">
        <v>1</v>
      </c>
      <c r="M155" s="110">
        <v>1</v>
      </c>
      <c r="N155" s="111"/>
      <c r="O155" s="110">
        <v>1</v>
      </c>
      <c r="P155" s="110">
        <v>1</v>
      </c>
      <c r="Q155" s="111"/>
      <c r="R155" s="110">
        <v>1</v>
      </c>
      <c r="S155" s="110">
        <v>1</v>
      </c>
      <c r="T155" s="110">
        <v>1</v>
      </c>
      <c r="U155" s="110">
        <v>1</v>
      </c>
      <c r="V155" s="110">
        <v>1</v>
      </c>
      <c r="W155" s="110">
        <v>1</v>
      </c>
      <c r="X155" s="110">
        <v>1</v>
      </c>
      <c r="Y155" s="110">
        <v>1</v>
      </c>
      <c r="Z155" s="111"/>
      <c r="AA155" s="110">
        <v>1</v>
      </c>
      <c r="AB155" s="110">
        <v>1</v>
      </c>
      <c r="AC155" s="110">
        <v>1</v>
      </c>
      <c r="AD155" s="110">
        <v>1</v>
      </c>
      <c r="AE155" s="110">
        <v>1</v>
      </c>
      <c r="AF155" s="110">
        <v>1</v>
      </c>
      <c r="AG155" s="110">
        <v>1</v>
      </c>
      <c r="AH155" s="110">
        <v>1</v>
      </c>
      <c r="AI155" s="110">
        <v>1</v>
      </c>
      <c r="AJ155" s="110">
        <v>1</v>
      </c>
      <c r="AK155" s="110">
        <v>1</v>
      </c>
      <c r="AL155" s="110">
        <v>1</v>
      </c>
      <c r="AM155" s="110">
        <v>1</v>
      </c>
      <c r="AN155" s="110">
        <v>1</v>
      </c>
      <c r="AO155" s="110">
        <v>1</v>
      </c>
      <c r="AP155" s="110">
        <v>1</v>
      </c>
      <c r="AQ155" s="110">
        <v>1</v>
      </c>
      <c r="AR155" s="110">
        <v>1</v>
      </c>
      <c r="AS155" s="110">
        <v>1</v>
      </c>
      <c r="AT155" s="110">
        <v>1</v>
      </c>
      <c r="AU155" s="110">
        <v>1</v>
      </c>
      <c r="AV155" s="110">
        <v>1</v>
      </c>
      <c r="AW155" s="110">
        <v>1</v>
      </c>
      <c r="AX155" s="110">
        <v>1</v>
      </c>
      <c r="AY155" s="110">
        <v>1</v>
      </c>
      <c r="AZ155" s="110">
        <v>0</v>
      </c>
      <c r="BA155" s="110">
        <v>1</v>
      </c>
      <c r="BB155" s="110">
        <v>0</v>
      </c>
      <c r="BC155" s="110">
        <v>0</v>
      </c>
      <c r="BD155" s="111"/>
      <c r="BE155" s="111" t="s">
        <v>938</v>
      </c>
      <c r="BF155" s="110">
        <v>1</v>
      </c>
      <c r="BG155" s="110">
        <v>1</v>
      </c>
      <c r="BH155" s="110">
        <v>1</v>
      </c>
      <c r="BI155" s="110">
        <v>1</v>
      </c>
      <c r="BJ155" s="110">
        <v>1</v>
      </c>
      <c r="BK155" s="110">
        <v>1</v>
      </c>
      <c r="BL155" s="110">
        <v>1</v>
      </c>
      <c r="BM155" s="110">
        <v>1</v>
      </c>
      <c r="BN155" s="110">
        <v>1</v>
      </c>
      <c r="BO155" s="110">
        <v>1</v>
      </c>
      <c r="BP155" s="110">
        <v>1</v>
      </c>
      <c r="BQ155" s="110">
        <v>1</v>
      </c>
      <c r="BR155" s="110">
        <v>1</v>
      </c>
      <c r="BS155" s="112">
        <f t="shared" si="80"/>
        <v>59</v>
      </c>
      <c r="BT155" s="113">
        <f t="shared" si="81"/>
        <v>93.650793650793645</v>
      </c>
      <c r="BU155" s="110">
        <v>1</v>
      </c>
      <c r="BV155" s="110">
        <v>1</v>
      </c>
      <c r="BW155" s="110">
        <v>1</v>
      </c>
      <c r="BX155" s="110">
        <v>1</v>
      </c>
      <c r="BY155" s="110">
        <v>1</v>
      </c>
      <c r="BZ155" s="110">
        <v>1</v>
      </c>
      <c r="CA155" s="111"/>
      <c r="CB155" s="110">
        <v>0</v>
      </c>
      <c r="CC155" s="110">
        <v>0</v>
      </c>
      <c r="CD155" s="110">
        <v>0</v>
      </c>
      <c r="CE155" s="110">
        <v>0</v>
      </c>
      <c r="CF155" s="110">
        <v>0</v>
      </c>
      <c r="CG155" s="110">
        <v>0</v>
      </c>
      <c r="CH155" s="133"/>
      <c r="CI155" s="118">
        <f t="shared" si="78"/>
        <v>6</v>
      </c>
      <c r="CJ155" s="119">
        <f t="shared" si="85"/>
        <v>100</v>
      </c>
    </row>
    <row r="156" spans="1:447" ht="30" customHeight="1" x14ac:dyDescent="0.2">
      <c r="A156" s="81" t="s">
        <v>6562</v>
      </c>
      <c r="B156" s="81">
        <v>14</v>
      </c>
      <c r="C156" s="82" t="s">
        <v>313</v>
      </c>
      <c r="D156" s="110">
        <v>1</v>
      </c>
      <c r="E156" s="110">
        <v>1</v>
      </c>
      <c r="F156" s="110">
        <v>1</v>
      </c>
      <c r="G156" s="110">
        <v>1</v>
      </c>
      <c r="H156" s="110">
        <v>1</v>
      </c>
      <c r="I156" s="110">
        <v>1</v>
      </c>
      <c r="J156" s="110">
        <v>1</v>
      </c>
      <c r="K156" s="110">
        <v>1</v>
      </c>
      <c r="L156" s="110">
        <v>1</v>
      </c>
      <c r="M156" s="110">
        <v>1</v>
      </c>
      <c r="N156" s="111"/>
      <c r="O156" s="110">
        <v>1</v>
      </c>
      <c r="P156" s="110">
        <v>1</v>
      </c>
      <c r="Q156" s="111"/>
      <c r="R156" s="110">
        <v>1</v>
      </c>
      <c r="S156" s="110">
        <v>1</v>
      </c>
      <c r="T156" s="110">
        <v>0</v>
      </c>
      <c r="U156" s="110">
        <v>1</v>
      </c>
      <c r="V156" s="110">
        <v>1</v>
      </c>
      <c r="W156" s="110">
        <v>1</v>
      </c>
      <c r="X156" s="110">
        <v>1</v>
      </c>
      <c r="Y156" s="110">
        <v>1</v>
      </c>
      <c r="Z156" s="111"/>
      <c r="AA156" s="110">
        <v>1</v>
      </c>
      <c r="AB156" s="110">
        <v>1</v>
      </c>
      <c r="AC156" s="110">
        <v>0</v>
      </c>
      <c r="AD156" s="110">
        <v>0</v>
      </c>
      <c r="AE156" s="110">
        <v>1</v>
      </c>
      <c r="AF156" s="110">
        <v>1</v>
      </c>
      <c r="AG156" s="110">
        <v>1</v>
      </c>
      <c r="AH156" s="110">
        <v>1</v>
      </c>
      <c r="AI156" s="110">
        <v>1</v>
      </c>
      <c r="AJ156" s="110">
        <v>1</v>
      </c>
      <c r="AK156" s="110">
        <v>1</v>
      </c>
      <c r="AL156" s="110">
        <v>1</v>
      </c>
      <c r="AM156" s="110">
        <v>1</v>
      </c>
      <c r="AN156" s="110">
        <v>1</v>
      </c>
      <c r="AO156" s="110">
        <v>1</v>
      </c>
      <c r="AP156" s="110">
        <v>1</v>
      </c>
      <c r="AQ156" s="110">
        <v>1</v>
      </c>
      <c r="AR156" s="110">
        <v>1</v>
      </c>
      <c r="AS156" s="110">
        <v>1</v>
      </c>
      <c r="AT156" s="110">
        <v>1</v>
      </c>
      <c r="AU156" s="110">
        <v>1</v>
      </c>
      <c r="AV156" s="110">
        <v>1</v>
      </c>
      <c r="AW156" s="110">
        <v>1</v>
      </c>
      <c r="AX156" s="110">
        <v>1</v>
      </c>
      <c r="AY156" s="110">
        <v>1</v>
      </c>
      <c r="AZ156" s="110">
        <v>0</v>
      </c>
      <c r="BA156" s="110">
        <v>1</v>
      </c>
      <c r="BB156" s="110">
        <v>1</v>
      </c>
      <c r="BC156" s="110">
        <v>0</v>
      </c>
      <c r="BD156" s="111"/>
      <c r="BE156" s="111" t="s">
        <v>61</v>
      </c>
      <c r="BF156" s="110">
        <v>1</v>
      </c>
      <c r="BG156" s="110">
        <v>1</v>
      </c>
      <c r="BH156" s="110">
        <v>0</v>
      </c>
      <c r="BI156" s="110">
        <v>1</v>
      </c>
      <c r="BJ156" s="110">
        <v>1</v>
      </c>
      <c r="BK156" s="110">
        <v>1</v>
      </c>
      <c r="BL156" s="110">
        <v>1</v>
      </c>
      <c r="BM156" s="110">
        <v>1</v>
      </c>
      <c r="BN156" s="110">
        <v>1</v>
      </c>
      <c r="BO156" s="110">
        <v>1</v>
      </c>
      <c r="BP156" s="110">
        <v>1</v>
      </c>
      <c r="BQ156" s="110">
        <v>1</v>
      </c>
      <c r="BR156" s="110">
        <v>1</v>
      </c>
      <c r="BS156" s="112">
        <f t="shared" si="80"/>
        <v>56</v>
      </c>
      <c r="BT156" s="113">
        <f t="shared" si="81"/>
        <v>88.888888888888886</v>
      </c>
      <c r="BU156" s="110">
        <v>1</v>
      </c>
      <c r="BV156" s="110">
        <v>1</v>
      </c>
      <c r="BW156" s="110">
        <v>1</v>
      </c>
      <c r="BX156" s="110">
        <v>1</v>
      </c>
      <c r="BY156" s="110">
        <v>1</v>
      </c>
      <c r="BZ156" s="110">
        <v>1</v>
      </c>
      <c r="CA156" s="111"/>
      <c r="CB156" s="110">
        <v>0</v>
      </c>
      <c r="CC156" s="110">
        <v>0</v>
      </c>
      <c r="CD156" s="110">
        <v>0</v>
      </c>
      <c r="CE156" s="110">
        <v>0</v>
      </c>
      <c r="CF156" s="110">
        <v>0</v>
      </c>
      <c r="CG156" s="110">
        <v>0</v>
      </c>
      <c r="CH156" s="133"/>
      <c r="CI156" s="118">
        <f t="shared" si="78"/>
        <v>6</v>
      </c>
      <c r="CJ156" s="119">
        <f t="shared" si="85"/>
        <v>100</v>
      </c>
    </row>
    <row r="157" spans="1:447" ht="30" customHeight="1" x14ac:dyDescent="0.2">
      <c r="A157" s="81" t="s">
        <v>6562</v>
      </c>
      <c r="B157" s="81">
        <v>15</v>
      </c>
      <c r="C157" s="82" t="s">
        <v>314</v>
      </c>
      <c r="D157" s="110">
        <v>1</v>
      </c>
      <c r="E157" s="110">
        <v>1</v>
      </c>
      <c r="F157" s="110">
        <v>1</v>
      </c>
      <c r="G157" s="110">
        <v>1</v>
      </c>
      <c r="H157" s="110">
        <v>1</v>
      </c>
      <c r="I157" s="110">
        <v>1</v>
      </c>
      <c r="J157" s="110">
        <v>1</v>
      </c>
      <c r="K157" s="110">
        <v>1</v>
      </c>
      <c r="L157" s="110">
        <v>1</v>
      </c>
      <c r="M157" s="110">
        <v>1</v>
      </c>
      <c r="N157" s="111"/>
      <c r="O157" s="110">
        <v>1</v>
      </c>
      <c r="P157" s="110">
        <v>1</v>
      </c>
      <c r="Q157" s="111"/>
      <c r="R157" s="110">
        <v>1</v>
      </c>
      <c r="S157" s="110">
        <v>1</v>
      </c>
      <c r="T157" s="110">
        <v>0</v>
      </c>
      <c r="U157" s="110">
        <v>1</v>
      </c>
      <c r="V157" s="110">
        <v>1</v>
      </c>
      <c r="W157" s="110">
        <v>1</v>
      </c>
      <c r="X157" s="110">
        <v>1</v>
      </c>
      <c r="Y157" s="110">
        <v>1</v>
      </c>
      <c r="Z157" s="111"/>
      <c r="AA157" s="110">
        <v>1</v>
      </c>
      <c r="AB157" s="110">
        <v>1</v>
      </c>
      <c r="AC157" s="110">
        <v>1</v>
      </c>
      <c r="AD157" s="110">
        <v>1</v>
      </c>
      <c r="AE157" s="110">
        <v>1</v>
      </c>
      <c r="AF157" s="110">
        <v>1</v>
      </c>
      <c r="AG157" s="110">
        <v>1</v>
      </c>
      <c r="AH157" s="110">
        <v>1</v>
      </c>
      <c r="AI157" s="110">
        <v>1</v>
      </c>
      <c r="AJ157" s="110">
        <v>1</v>
      </c>
      <c r="AK157" s="110">
        <v>1</v>
      </c>
      <c r="AL157" s="110">
        <v>1</v>
      </c>
      <c r="AM157" s="110">
        <v>1</v>
      </c>
      <c r="AN157" s="110">
        <v>1</v>
      </c>
      <c r="AO157" s="110">
        <v>1</v>
      </c>
      <c r="AP157" s="110">
        <v>0</v>
      </c>
      <c r="AQ157" s="110">
        <v>1</v>
      </c>
      <c r="AR157" s="110">
        <v>1</v>
      </c>
      <c r="AS157" s="110">
        <v>1</v>
      </c>
      <c r="AT157" s="110">
        <v>1</v>
      </c>
      <c r="AU157" s="110">
        <v>1</v>
      </c>
      <c r="AV157" s="110">
        <v>1</v>
      </c>
      <c r="AW157" s="110">
        <v>1</v>
      </c>
      <c r="AX157" s="110">
        <v>1</v>
      </c>
      <c r="AY157" s="110">
        <v>1</v>
      </c>
      <c r="AZ157" s="110">
        <v>0</v>
      </c>
      <c r="BA157" s="110">
        <v>1</v>
      </c>
      <c r="BB157" s="110">
        <v>0</v>
      </c>
      <c r="BC157" s="110">
        <v>0</v>
      </c>
      <c r="BD157" s="111"/>
      <c r="BE157" s="111" t="s">
        <v>938</v>
      </c>
      <c r="BF157" s="110">
        <v>0</v>
      </c>
      <c r="BG157" s="110">
        <v>1</v>
      </c>
      <c r="BH157" s="110">
        <v>1</v>
      </c>
      <c r="BI157" s="110">
        <v>1</v>
      </c>
      <c r="BJ157" s="110">
        <v>1</v>
      </c>
      <c r="BK157" s="110">
        <v>1</v>
      </c>
      <c r="BL157" s="110">
        <v>1</v>
      </c>
      <c r="BM157" s="110">
        <v>1</v>
      </c>
      <c r="BN157" s="110">
        <v>1</v>
      </c>
      <c r="BO157" s="110">
        <v>1</v>
      </c>
      <c r="BP157" s="110">
        <v>1</v>
      </c>
      <c r="BQ157" s="110">
        <v>1</v>
      </c>
      <c r="BR157" s="110">
        <v>1</v>
      </c>
      <c r="BS157" s="112">
        <f t="shared" si="80"/>
        <v>56</v>
      </c>
      <c r="BT157" s="113">
        <f t="shared" si="81"/>
        <v>88.888888888888886</v>
      </c>
      <c r="BU157" s="110">
        <v>1</v>
      </c>
      <c r="BV157" s="110">
        <v>1</v>
      </c>
      <c r="BW157" s="110">
        <v>1</v>
      </c>
      <c r="BX157" s="110">
        <v>1</v>
      </c>
      <c r="BY157" s="110">
        <v>1</v>
      </c>
      <c r="BZ157" s="110">
        <v>1</v>
      </c>
      <c r="CA157" s="111"/>
      <c r="CB157" s="110">
        <v>0</v>
      </c>
      <c r="CC157" s="110">
        <v>0</v>
      </c>
      <c r="CD157" s="110">
        <v>0</v>
      </c>
      <c r="CE157" s="110">
        <v>0</v>
      </c>
      <c r="CF157" s="110">
        <v>0</v>
      </c>
      <c r="CG157" s="110">
        <v>0</v>
      </c>
      <c r="CH157" s="133"/>
      <c r="CI157" s="118">
        <f t="shared" si="78"/>
        <v>6</v>
      </c>
      <c r="CJ157" s="119">
        <f t="shared" si="85"/>
        <v>100</v>
      </c>
    </row>
    <row r="158" spans="1:447" ht="30" customHeight="1" x14ac:dyDescent="0.2">
      <c r="A158" s="81" t="s">
        <v>6562</v>
      </c>
      <c r="B158" s="81">
        <v>16</v>
      </c>
      <c r="C158" s="82" t="s">
        <v>315</v>
      </c>
      <c r="D158" s="110">
        <v>1</v>
      </c>
      <c r="E158" s="110">
        <v>1</v>
      </c>
      <c r="F158" s="110">
        <v>1</v>
      </c>
      <c r="G158" s="110">
        <v>1</v>
      </c>
      <c r="H158" s="110">
        <v>1</v>
      </c>
      <c r="I158" s="110">
        <v>1</v>
      </c>
      <c r="J158" s="110">
        <v>1</v>
      </c>
      <c r="K158" s="110">
        <v>0</v>
      </c>
      <c r="L158" s="110">
        <v>1</v>
      </c>
      <c r="M158" s="110">
        <v>1</v>
      </c>
      <c r="N158" s="111"/>
      <c r="O158" s="110">
        <v>1</v>
      </c>
      <c r="P158" s="110">
        <v>1</v>
      </c>
      <c r="Q158" s="111"/>
      <c r="R158" s="110">
        <v>1</v>
      </c>
      <c r="S158" s="110">
        <v>1</v>
      </c>
      <c r="T158" s="110">
        <v>1</v>
      </c>
      <c r="U158" s="110">
        <v>1</v>
      </c>
      <c r="V158" s="110">
        <v>1</v>
      </c>
      <c r="W158" s="110">
        <v>0</v>
      </c>
      <c r="X158" s="110">
        <v>1</v>
      </c>
      <c r="Y158" s="110">
        <v>1</v>
      </c>
      <c r="Z158" s="111"/>
      <c r="AA158" s="110">
        <v>0</v>
      </c>
      <c r="AB158" s="110">
        <v>1</v>
      </c>
      <c r="AC158" s="110">
        <v>1</v>
      </c>
      <c r="AD158" s="110">
        <v>1</v>
      </c>
      <c r="AE158" s="110">
        <v>1</v>
      </c>
      <c r="AF158" s="110">
        <v>0</v>
      </c>
      <c r="AG158" s="110">
        <v>1</v>
      </c>
      <c r="AH158" s="110">
        <v>1</v>
      </c>
      <c r="AI158" s="110">
        <v>1</v>
      </c>
      <c r="AJ158" s="110">
        <v>1</v>
      </c>
      <c r="AK158" s="110">
        <v>1</v>
      </c>
      <c r="AL158" s="110">
        <v>1</v>
      </c>
      <c r="AM158" s="110">
        <v>1</v>
      </c>
      <c r="AN158" s="110">
        <v>1</v>
      </c>
      <c r="AO158" s="110">
        <v>1</v>
      </c>
      <c r="AP158" s="110">
        <v>1</v>
      </c>
      <c r="AQ158" s="110">
        <v>1</v>
      </c>
      <c r="AR158" s="110">
        <v>0</v>
      </c>
      <c r="AS158" s="110">
        <v>1</v>
      </c>
      <c r="AT158" s="110">
        <v>1</v>
      </c>
      <c r="AU158" s="110">
        <v>1</v>
      </c>
      <c r="AV158" s="110">
        <v>1</v>
      </c>
      <c r="AW158" s="110">
        <v>1</v>
      </c>
      <c r="AX158" s="110">
        <v>1</v>
      </c>
      <c r="AY158" s="110">
        <v>1</v>
      </c>
      <c r="AZ158" s="110">
        <v>0</v>
      </c>
      <c r="BA158" s="110">
        <v>1</v>
      </c>
      <c r="BB158" s="110">
        <v>1</v>
      </c>
      <c r="BC158" s="110">
        <v>1</v>
      </c>
      <c r="BD158" s="111"/>
      <c r="BE158" s="111" t="s">
        <v>938</v>
      </c>
      <c r="BF158" s="110">
        <v>0</v>
      </c>
      <c r="BG158" s="110">
        <v>1</v>
      </c>
      <c r="BH158" s="110">
        <v>1</v>
      </c>
      <c r="BI158" s="110">
        <v>1</v>
      </c>
      <c r="BJ158" s="110">
        <v>1</v>
      </c>
      <c r="BK158" s="110">
        <v>1</v>
      </c>
      <c r="BL158" s="110">
        <v>1</v>
      </c>
      <c r="BM158" s="110">
        <v>1</v>
      </c>
      <c r="BN158" s="110">
        <v>1</v>
      </c>
      <c r="BO158" s="110">
        <v>1</v>
      </c>
      <c r="BP158" s="110">
        <v>1</v>
      </c>
      <c r="BQ158" s="110">
        <v>1</v>
      </c>
      <c r="BR158" s="110">
        <v>1</v>
      </c>
      <c r="BS158" s="112">
        <f t="shared" si="80"/>
        <v>55</v>
      </c>
      <c r="BT158" s="113">
        <f t="shared" si="81"/>
        <v>87.301587301587304</v>
      </c>
      <c r="BU158" s="110">
        <v>1</v>
      </c>
      <c r="BV158" s="110">
        <v>1</v>
      </c>
      <c r="BW158" s="110">
        <v>1</v>
      </c>
      <c r="BX158" s="110">
        <v>1</v>
      </c>
      <c r="BY158" s="110">
        <v>1</v>
      </c>
      <c r="BZ158" s="110">
        <v>1</v>
      </c>
      <c r="CA158" s="111"/>
      <c r="CB158" s="115">
        <v>0</v>
      </c>
      <c r="CC158" s="115">
        <v>0</v>
      </c>
      <c r="CD158" s="115">
        <v>0</v>
      </c>
      <c r="CE158" s="115">
        <v>0</v>
      </c>
      <c r="CF158" s="115">
        <v>0</v>
      </c>
      <c r="CG158" s="115">
        <v>0</v>
      </c>
      <c r="CH158" s="133"/>
      <c r="CI158" s="116">
        <f t="shared" si="78"/>
        <v>6</v>
      </c>
      <c r="CJ158" s="113">
        <f t="shared" si="76"/>
        <v>50</v>
      </c>
    </row>
    <row r="159" spans="1:447" s="135" customFormat="1" ht="18" customHeight="1" x14ac:dyDescent="0.25">
      <c r="A159" s="83" t="s">
        <v>6562</v>
      </c>
      <c r="B159" s="83"/>
      <c r="C159" s="164" t="s">
        <v>6575</v>
      </c>
      <c r="D159" s="120"/>
      <c r="E159" s="120"/>
      <c r="F159" s="120"/>
      <c r="G159" s="120"/>
      <c r="H159" s="120"/>
      <c r="I159" s="120"/>
      <c r="J159" s="121"/>
      <c r="K159" s="120"/>
      <c r="L159" s="120"/>
      <c r="M159" s="120"/>
      <c r="N159" s="122"/>
      <c r="O159" s="120"/>
      <c r="P159" s="120"/>
      <c r="Q159" s="120"/>
      <c r="R159" s="120"/>
      <c r="S159" s="120"/>
      <c r="T159" s="120"/>
      <c r="U159" s="120"/>
      <c r="V159" s="120"/>
      <c r="W159" s="120"/>
      <c r="X159" s="120"/>
      <c r="Y159" s="120"/>
      <c r="Z159" s="120"/>
      <c r="AA159" s="120"/>
      <c r="AB159" s="120"/>
      <c r="AC159" s="120"/>
      <c r="AD159" s="120"/>
      <c r="AE159" s="120"/>
      <c r="AF159" s="120"/>
      <c r="AG159" s="120"/>
      <c r="AH159" s="120"/>
      <c r="AI159" s="120"/>
      <c r="AJ159" s="120"/>
      <c r="AK159" s="120"/>
      <c r="AL159" s="120"/>
      <c r="AM159" s="120"/>
      <c r="AN159" s="120"/>
      <c r="AO159" s="120"/>
      <c r="AP159" s="120"/>
      <c r="AQ159" s="120"/>
      <c r="AR159" s="120"/>
      <c r="AS159" s="120"/>
      <c r="AT159" s="120"/>
      <c r="AU159" s="120"/>
      <c r="AV159" s="120"/>
      <c r="AW159" s="120"/>
      <c r="AX159" s="120"/>
      <c r="AY159" s="120"/>
      <c r="AZ159" s="120"/>
      <c r="BA159" s="120"/>
      <c r="BB159" s="120"/>
      <c r="BC159" s="120"/>
      <c r="BD159" s="120"/>
      <c r="BE159" s="120"/>
      <c r="BF159" s="120"/>
      <c r="BG159" s="120"/>
      <c r="BH159" s="120"/>
      <c r="BI159" s="120"/>
      <c r="BJ159" s="120"/>
      <c r="BK159" s="120"/>
      <c r="BL159" s="120"/>
      <c r="BM159" s="120"/>
      <c r="BN159" s="120"/>
      <c r="BO159" s="120"/>
      <c r="BP159" s="120"/>
      <c r="BQ159" s="120"/>
      <c r="BR159" s="120"/>
      <c r="BS159" s="124">
        <f>AVERAGE(BS143:BS158)</f>
        <v>56.6875</v>
      </c>
      <c r="BT159" s="124">
        <f>AVERAGE(BT143:BT158)</f>
        <v>89.980158730158735</v>
      </c>
      <c r="BU159" s="120"/>
      <c r="BV159" s="120"/>
      <c r="BW159" s="120"/>
      <c r="BX159" s="120"/>
      <c r="BY159" s="120"/>
      <c r="BZ159" s="120"/>
      <c r="CA159" s="120"/>
      <c r="CB159" s="125"/>
      <c r="CC159" s="125"/>
      <c r="CD159" s="125"/>
      <c r="CE159" s="125"/>
      <c r="CF159" s="125"/>
      <c r="CG159" s="125"/>
      <c r="CH159" s="126"/>
      <c r="CI159" s="124">
        <f>AVERAGE(CI143:CI158)</f>
        <v>7.25</v>
      </c>
      <c r="CJ159" s="124">
        <f>AVERAGE(CJ143:CJ158)</f>
        <v>93.749999999999986</v>
      </c>
      <c r="CK159" s="128"/>
      <c r="CL159" s="128"/>
      <c r="CM159" s="128"/>
      <c r="CN159" s="128"/>
      <c r="CO159" s="128"/>
      <c r="CP159" s="128"/>
      <c r="CQ159" s="128"/>
      <c r="CR159" s="128"/>
      <c r="CS159" s="128"/>
      <c r="CT159" s="128"/>
      <c r="CU159" s="128"/>
      <c r="CV159" s="128"/>
      <c r="CW159" s="128"/>
      <c r="CX159" s="128"/>
      <c r="CY159" s="128"/>
      <c r="CZ159" s="128"/>
      <c r="DA159" s="128"/>
      <c r="DB159" s="128"/>
      <c r="DC159" s="128"/>
      <c r="DD159" s="128"/>
      <c r="DE159" s="128"/>
      <c r="DF159" s="128"/>
      <c r="DG159" s="128"/>
      <c r="DH159" s="128"/>
      <c r="DI159" s="128"/>
      <c r="DJ159" s="128"/>
      <c r="DK159" s="128"/>
      <c r="DL159" s="128"/>
      <c r="DM159" s="128"/>
      <c r="DN159" s="128"/>
      <c r="DO159" s="128"/>
      <c r="DP159" s="128"/>
      <c r="DQ159" s="128"/>
      <c r="DR159" s="128"/>
      <c r="DS159" s="128"/>
      <c r="DT159" s="128"/>
      <c r="DU159" s="128"/>
      <c r="DV159" s="128"/>
      <c r="DW159" s="128"/>
      <c r="DX159" s="128"/>
      <c r="DY159" s="128"/>
      <c r="DZ159" s="128"/>
      <c r="EA159" s="128"/>
      <c r="EB159" s="128"/>
      <c r="EC159" s="128"/>
      <c r="ED159" s="128"/>
      <c r="EE159" s="128"/>
      <c r="EF159" s="128"/>
      <c r="EG159" s="128"/>
      <c r="EH159" s="128"/>
      <c r="EI159" s="128"/>
      <c r="EJ159" s="128"/>
      <c r="EK159" s="128"/>
      <c r="EL159" s="128"/>
      <c r="EM159" s="128"/>
      <c r="EN159" s="128"/>
      <c r="EO159" s="128"/>
      <c r="EP159" s="128"/>
      <c r="EQ159" s="128"/>
      <c r="ER159" s="128"/>
      <c r="ES159" s="128"/>
      <c r="ET159" s="128"/>
      <c r="EU159" s="128"/>
      <c r="EV159" s="128"/>
      <c r="EW159" s="128"/>
      <c r="EX159" s="128"/>
      <c r="EY159" s="128"/>
      <c r="EZ159" s="128"/>
      <c r="FA159" s="128"/>
      <c r="FB159" s="128"/>
      <c r="FC159" s="128"/>
      <c r="FD159" s="128"/>
      <c r="FE159" s="128"/>
      <c r="FF159" s="128"/>
      <c r="FG159" s="128"/>
      <c r="FH159" s="128"/>
      <c r="FI159" s="128"/>
      <c r="FJ159" s="128"/>
      <c r="FK159" s="128"/>
      <c r="FL159" s="128"/>
      <c r="FM159" s="128"/>
      <c r="FN159" s="128"/>
      <c r="FO159" s="128"/>
      <c r="FP159" s="128"/>
      <c r="FQ159" s="128"/>
      <c r="FR159" s="128"/>
      <c r="FS159" s="128"/>
      <c r="FT159" s="128"/>
      <c r="FU159" s="128"/>
      <c r="FV159" s="128"/>
      <c r="FW159" s="128"/>
      <c r="FX159" s="128"/>
      <c r="FY159" s="128"/>
      <c r="FZ159" s="128"/>
      <c r="GA159" s="128"/>
      <c r="GB159" s="128"/>
      <c r="GC159" s="128"/>
      <c r="GD159" s="128"/>
      <c r="GE159" s="128"/>
      <c r="GF159" s="128"/>
      <c r="GG159" s="128"/>
      <c r="GH159" s="128"/>
      <c r="GI159" s="128"/>
      <c r="GJ159" s="128"/>
      <c r="GK159" s="128"/>
      <c r="GL159" s="128"/>
      <c r="GM159" s="128"/>
      <c r="GN159" s="128"/>
      <c r="GO159" s="128"/>
      <c r="GP159" s="128"/>
      <c r="GQ159" s="128"/>
      <c r="GR159" s="128"/>
      <c r="GS159" s="128"/>
      <c r="GT159" s="128"/>
      <c r="GU159" s="128"/>
      <c r="GV159" s="128"/>
      <c r="GW159" s="128"/>
      <c r="GX159" s="128"/>
      <c r="GY159" s="128"/>
      <c r="GZ159" s="128"/>
      <c r="HA159" s="128"/>
      <c r="HB159" s="128"/>
      <c r="HC159" s="128"/>
      <c r="HD159" s="128"/>
      <c r="HE159" s="128"/>
      <c r="HF159" s="128"/>
      <c r="HG159" s="128"/>
      <c r="HH159" s="128"/>
      <c r="HI159" s="128"/>
      <c r="HJ159" s="128"/>
      <c r="HK159" s="128"/>
      <c r="HL159" s="128"/>
      <c r="HM159" s="128"/>
      <c r="HN159" s="128"/>
      <c r="HO159" s="128"/>
      <c r="HP159" s="128"/>
      <c r="HQ159" s="128"/>
      <c r="HR159" s="128"/>
      <c r="HS159" s="128"/>
      <c r="HT159" s="128"/>
      <c r="HU159" s="128"/>
      <c r="HV159" s="128"/>
      <c r="HW159" s="128"/>
      <c r="HX159" s="128"/>
      <c r="HY159" s="128"/>
      <c r="HZ159" s="128"/>
      <c r="IA159" s="128"/>
      <c r="IB159" s="128"/>
      <c r="IC159" s="128"/>
      <c r="ID159" s="128"/>
      <c r="IE159" s="128"/>
      <c r="IF159" s="128"/>
      <c r="IG159" s="128"/>
      <c r="IH159" s="128"/>
      <c r="II159" s="128"/>
      <c r="IJ159" s="128"/>
      <c r="IK159" s="128"/>
      <c r="IL159" s="128"/>
      <c r="IM159" s="128"/>
      <c r="IN159" s="128"/>
      <c r="IO159" s="128"/>
      <c r="IP159" s="128"/>
      <c r="IQ159" s="128"/>
      <c r="IR159" s="128"/>
      <c r="IS159" s="128"/>
      <c r="IT159" s="128"/>
      <c r="IU159" s="128"/>
      <c r="IV159" s="128"/>
      <c r="IW159" s="128"/>
      <c r="IX159" s="128"/>
      <c r="IY159" s="128"/>
      <c r="IZ159" s="128"/>
      <c r="JA159" s="128"/>
      <c r="JB159" s="128"/>
      <c r="JC159" s="128"/>
      <c r="JD159" s="128"/>
      <c r="JE159" s="128"/>
      <c r="JF159" s="128"/>
      <c r="JG159" s="128"/>
      <c r="JH159" s="128"/>
      <c r="JI159" s="128"/>
      <c r="JJ159" s="128"/>
      <c r="JK159" s="128"/>
      <c r="JL159" s="128"/>
      <c r="JM159" s="128"/>
      <c r="JN159" s="128"/>
      <c r="JO159" s="128"/>
      <c r="JP159" s="128"/>
      <c r="JQ159" s="128"/>
      <c r="JR159" s="128"/>
      <c r="JS159" s="128"/>
      <c r="JT159" s="128"/>
      <c r="JU159" s="128"/>
      <c r="JV159" s="128"/>
      <c r="JW159" s="128"/>
      <c r="JX159" s="128"/>
      <c r="JY159" s="128"/>
      <c r="JZ159" s="128"/>
      <c r="KA159" s="128"/>
      <c r="KB159" s="128"/>
      <c r="KC159" s="128"/>
      <c r="KD159" s="128"/>
      <c r="KE159" s="128"/>
      <c r="KF159" s="128"/>
      <c r="KG159" s="128"/>
      <c r="KH159" s="128"/>
      <c r="KI159" s="128"/>
      <c r="KJ159" s="128"/>
      <c r="KK159" s="128"/>
      <c r="KL159" s="128"/>
      <c r="KM159" s="128"/>
      <c r="KN159" s="128"/>
      <c r="KO159" s="128"/>
      <c r="KP159" s="128"/>
      <c r="KQ159" s="128"/>
      <c r="KR159" s="128"/>
      <c r="KS159" s="128"/>
      <c r="KT159" s="128"/>
      <c r="KU159" s="128"/>
      <c r="KV159" s="128"/>
      <c r="KW159" s="128"/>
      <c r="KX159" s="128"/>
      <c r="KY159" s="128"/>
      <c r="KZ159" s="128"/>
      <c r="LA159" s="128"/>
      <c r="LB159" s="128"/>
      <c r="LC159" s="128"/>
      <c r="LD159" s="128"/>
      <c r="LE159" s="128"/>
      <c r="LF159" s="128"/>
      <c r="LG159" s="128"/>
      <c r="LH159" s="128"/>
      <c r="LI159" s="128"/>
      <c r="LJ159" s="128"/>
      <c r="LK159" s="128"/>
      <c r="LL159" s="128"/>
      <c r="LM159" s="128"/>
      <c r="LN159" s="128"/>
      <c r="LO159" s="128"/>
      <c r="LP159" s="128"/>
      <c r="LQ159" s="128"/>
      <c r="LR159" s="128"/>
      <c r="LS159" s="128"/>
      <c r="LT159" s="128"/>
      <c r="LU159" s="128"/>
      <c r="LV159" s="128"/>
      <c r="LW159" s="128"/>
      <c r="LX159" s="128"/>
      <c r="LY159" s="128"/>
      <c r="LZ159" s="128"/>
      <c r="MA159" s="128"/>
      <c r="MB159" s="128"/>
      <c r="MC159" s="128"/>
      <c r="MD159" s="128"/>
      <c r="ME159" s="128"/>
      <c r="MF159" s="128"/>
      <c r="MG159" s="128"/>
      <c r="MH159" s="128"/>
      <c r="MI159" s="128"/>
      <c r="MJ159" s="128"/>
      <c r="MK159" s="128"/>
      <c r="ML159" s="128"/>
      <c r="MM159" s="128"/>
      <c r="MN159" s="128"/>
      <c r="MO159" s="128"/>
      <c r="MP159" s="128"/>
      <c r="MQ159" s="128"/>
      <c r="MR159" s="128"/>
      <c r="MS159" s="128"/>
      <c r="MT159" s="128"/>
      <c r="MU159" s="128"/>
      <c r="MV159" s="128"/>
      <c r="MW159" s="128"/>
      <c r="MX159" s="128"/>
      <c r="MY159" s="128"/>
      <c r="MZ159" s="128"/>
      <c r="NA159" s="128"/>
      <c r="NB159" s="128"/>
      <c r="NC159" s="128"/>
      <c r="ND159" s="128"/>
      <c r="NE159" s="128"/>
      <c r="NF159" s="128"/>
      <c r="NG159" s="128"/>
      <c r="NH159" s="128"/>
      <c r="NI159" s="128"/>
      <c r="NJ159" s="128"/>
      <c r="NK159" s="128"/>
      <c r="NL159" s="128"/>
      <c r="NM159" s="128"/>
      <c r="NN159" s="128"/>
      <c r="NO159" s="128"/>
      <c r="NP159" s="128"/>
      <c r="NQ159" s="128"/>
      <c r="NR159" s="128"/>
      <c r="NS159" s="128"/>
      <c r="NT159" s="128"/>
      <c r="NU159" s="128"/>
      <c r="NV159" s="128"/>
      <c r="NW159" s="128"/>
      <c r="NX159" s="128"/>
      <c r="NY159" s="128"/>
      <c r="NZ159" s="128"/>
      <c r="OA159" s="128"/>
      <c r="OB159" s="128"/>
      <c r="OC159" s="128"/>
      <c r="OD159" s="128"/>
      <c r="OE159" s="128"/>
      <c r="OF159" s="128"/>
      <c r="OG159" s="128"/>
      <c r="OH159" s="128"/>
      <c r="OI159" s="128"/>
      <c r="OJ159" s="128"/>
      <c r="OK159" s="128"/>
      <c r="OL159" s="128"/>
      <c r="OM159" s="128"/>
      <c r="ON159" s="128"/>
      <c r="OO159" s="128"/>
      <c r="OP159" s="128"/>
      <c r="OQ159" s="128"/>
      <c r="OR159" s="128"/>
      <c r="OS159" s="128"/>
      <c r="OT159" s="128"/>
      <c r="OU159" s="128"/>
      <c r="OV159" s="128"/>
      <c r="OW159" s="128"/>
      <c r="OX159" s="128"/>
      <c r="OY159" s="128"/>
      <c r="OZ159" s="128"/>
      <c r="PA159" s="128"/>
      <c r="PB159" s="128"/>
      <c r="PC159" s="128"/>
      <c r="PD159" s="128"/>
      <c r="PE159" s="128"/>
      <c r="PF159" s="128"/>
      <c r="PG159" s="128"/>
      <c r="PH159" s="128"/>
      <c r="PI159" s="128"/>
      <c r="PJ159" s="128"/>
      <c r="PK159" s="128"/>
      <c r="PL159" s="128"/>
      <c r="PM159" s="128"/>
      <c r="PN159" s="128"/>
      <c r="PO159" s="128"/>
      <c r="PP159" s="128"/>
      <c r="PQ159" s="128"/>
      <c r="PR159" s="128"/>
      <c r="PS159" s="128"/>
      <c r="PT159" s="128"/>
      <c r="PU159" s="128"/>
      <c r="PV159" s="128"/>
      <c r="PW159" s="128"/>
      <c r="PX159" s="128"/>
      <c r="PY159" s="128"/>
      <c r="PZ159" s="128"/>
      <c r="QA159" s="128"/>
      <c r="QB159" s="128"/>
      <c r="QC159" s="128"/>
      <c r="QD159" s="128"/>
      <c r="QE159" s="128"/>
    </row>
    <row r="160" spans="1:447" ht="30" customHeight="1" x14ac:dyDescent="0.2">
      <c r="A160" s="81" t="s">
        <v>6558</v>
      </c>
      <c r="B160" s="81">
        <v>1</v>
      </c>
      <c r="C160" s="82" t="s">
        <v>316</v>
      </c>
      <c r="D160" s="110">
        <v>1</v>
      </c>
      <c r="E160" s="110">
        <v>1</v>
      </c>
      <c r="F160" s="110">
        <v>1</v>
      </c>
      <c r="G160" s="110">
        <v>1</v>
      </c>
      <c r="H160" s="110">
        <v>1</v>
      </c>
      <c r="I160" s="110">
        <v>1</v>
      </c>
      <c r="J160" s="110">
        <v>1</v>
      </c>
      <c r="K160" s="110">
        <v>0</v>
      </c>
      <c r="L160" s="110">
        <v>1</v>
      </c>
      <c r="M160" s="110">
        <v>1</v>
      </c>
      <c r="N160" s="110"/>
      <c r="O160" s="110">
        <v>1</v>
      </c>
      <c r="P160" s="110">
        <v>1</v>
      </c>
      <c r="Q160" s="110"/>
      <c r="R160" s="110">
        <v>1</v>
      </c>
      <c r="S160" s="110">
        <v>1</v>
      </c>
      <c r="T160" s="110">
        <v>0</v>
      </c>
      <c r="U160" s="110">
        <v>1</v>
      </c>
      <c r="V160" s="110">
        <v>1</v>
      </c>
      <c r="W160" s="110">
        <v>1</v>
      </c>
      <c r="X160" s="110">
        <v>1</v>
      </c>
      <c r="Y160" s="110">
        <v>1</v>
      </c>
      <c r="Z160" s="110"/>
      <c r="AA160" s="110">
        <v>1</v>
      </c>
      <c r="AB160" s="110">
        <v>1</v>
      </c>
      <c r="AC160" s="110">
        <v>1</v>
      </c>
      <c r="AD160" s="110">
        <v>1</v>
      </c>
      <c r="AE160" s="110">
        <v>1</v>
      </c>
      <c r="AF160" s="110">
        <v>1</v>
      </c>
      <c r="AG160" s="110">
        <v>1</v>
      </c>
      <c r="AH160" s="110">
        <v>1</v>
      </c>
      <c r="AI160" s="110">
        <v>1</v>
      </c>
      <c r="AJ160" s="110">
        <v>1</v>
      </c>
      <c r="AK160" s="110">
        <v>1</v>
      </c>
      <c r="AL160" s="110">
        <v>1</v>
      </c>
      <c r="AM160" s="110">
        <v>1</v>
      </c>
      <c r="AN160" s="110">
        <v>1</v>
      </c>
      <c r="AO160" s="110">
        <v>1</v>
      </c>
      <c r="AP160" s="110">
        <v>1</v>
      </c>
      <c r="AQ160" s="110">
        <v>1</v>
      </c>
      <c r="AR160" s="110">
        <v>1</v>
      </c>
      <c r="AS160" s="110">
        <v>1</v>
      </c>
      <c r="AT160" s="110">
        <v>1</v>
      </c>
      <c r="AU160" s="110">
        <v>1</v>
      </c>
      <c r="AV160" s="110">
        <v>1</v>
      </c>
      <c r="AW160" s="110">
        <v>1</v>
      </c>
      <c r="AX160" s="110">
        <v>1</v>
      </c>
      <c r="AY160" s="110">
        <v>1</v>
      </c>
      <c r="AZ160" s="110">
        <v>0</v>
      </c>
      <c r="BA160" s="110">
        <v>1</v>
      </c>
      <c r="BB160" s="110">
        <v>0</v>
      </c>
      <c r="BC160" s="110">
        <v>0</v>
      </c>
      <c r="BD160" s="110"/>
      <c r="BE160" s="110">
        <v>1</v>
      </c>
      <c r="BF160" s="110">
        <v>1</v>
      </c>
      <c r="BG160" s="110">
        <v>1</v>
      </c>
      <c r="BH160" s="110">
        <v>1</v>
      </c>
      <c r="BI160" s="110">
        <v>1</v>
      </c>
      <c r="BJ160" s="110">
        <v>1</v>
      </c>
      <c r="BK160" s="110">
        <v>1</v>
      </c>
      <c r="BL160" s="110">
        <v>1</v>
      </c>
      <c r="BM160" s="110">
        <v>1</v>
      </c>
      <c r="BN160" s="110">
        <v>1</v>
      </c>
      <c r="BO160" s="110">
        <v>1</v>
      </c>
      <c r="BP160" s="110">
        <v>1</v>
      </c>
      <c r="BQ160" s="110">
        <v>1</v>
      </c>
      <c r="BR160" s="110">
        <v>1</v>
      </c>
      <c r="BS160" s="112">
        <f>SUM(D160:BR160)</f>
        <v>58</v>
      </c>
      <c r="BT160" s="113">
        <f>BS160/($BR$3-4)*100</f>
        <v>92.063492063492063</v>
      </c>
      <c r="BU160" s="110">
        <v>1</v>
      </c>
      <c r="BV160" s="110">
        <v>0</v>
      </c>
      <c r="BW160" s="110">
        <v>1</v>
      </c>
      <c r="BX160" s="110">
        <v>1</v>
      </c>
      <c r="BY160" s="110">
        <v>1</v>
      </c>
      <c r="BZ160" s="110">
        <v>1</v>
      </c>
      <c r="CA160" s="111"/>
      <c r="CB160" s="115">
        <v>1</v>
      </c>
      <c r="CC160" s="115">
        <v>1</v>
      </c>
      <c r="CD160" s="115">
        <v>1</v>
      </c>
      <c r="CE160" s="115">
        <v>1</v>
      </c>
      <c r="CF160" s="115">
        <v>1</v>
      </c>
      <c r="CG160" s="115">
        <v>1</v>
      </c>
      <c r="CH160" s="110"/>
      <c r="CI160" s="116">
        <f t="shared" ref="CI160:CI167" si="86">SUM(BU160:CH160)</f>
        <v>11</v>
      </c>
      <c r="CJ160" s="113">
        <f t="shared" si="76"/>
        <v>91.666666666666657</v>
      </c>
    </row>
    <row r="161" spans="1:447" ht="30" customHeight="1" x14ac:dyDescent="0.2">
      <c r="A161" s="81" t="s">
        <v>6558</v>
      </c>
      <c r="B161" s="81">
        <v>2</v>
      </c>
      <c r="C161" s="82" t="s">
        <v>317</v>
      </c>
      <c r="D161" s="110">
        <v>1</v>
      </c>
      <c r="E161" s="110">
        <v>1</v>
      </c>
      <c r="F161" s="110">
        <v>1</v>
      </c>
      <c r="G161" s="110">
        <v>1</v>
      </c>
      <c r="H161" s="110">
        <v>1</v>
      </c>
      <c r="I161" s="110">
        <v>1</v>
      </c>
      <c r="J161" s="110">
        <v>1</v>
      </c>
      <c r="K161" s="110">
        <v>1</v>
      </c>
      <c r="L161" s="110">
        <v>1</v>
      </c>
      <c r="M161" s="110">
        <v>1</v>
      </c>
      <c r="N161" s="110"/>
      <c r="O161" s="110">
        <v>1</v>
      </c>
      <c r="P161" s="110">
        <v>1</v>
      </c>
      <c r="Q161" s="110"/>
      <c r="R161" s="110">
        <v>1</v>
      </c>
      <c r="S161" s="110">
        <v>1</v>
      </c>
      <c r="T161" s="110">
        <v>0</v>
      </c>
      <c r="U161" s="110">
        <v>1</v>
      </c>
      <c r="V161" s="110">
        <v>1</v>
      </c>
      <c r="W161" s="110">
        <v>1</v>
      </c>
      <c r="X161" s="110">
        <v>1</v>
      </c>
      <c r="Y161" s="110">
        <v>1</v>
      </c>
      <c r="Z161" s="110"/>
      <c r="AA161" s="110">
        <v>1</v>
      </c>
      <c r="AB161" s="110">
        <v>0</v>
      </c>
      <c r="AC161" s="110">
        <v>1</v>
      </c>
      <c r="AD161" s="110">
        <v>1</v>
      </c>
      <c r="AE161" s="110">
        <v>1</v>
      </c>
      <c r="AF161" s="110">
        <v>0</v>
      </c>
      <c r="AG161" s="110">
        <v>1</v>
      </c>
      <c r="AH161" s="110">
        <v>0</v>
      </c>
      <c r="AI161" s="110">
        <v>1</v>
      </c>
      <c r="AJ161" s="110">
        <v>1</v>
      </c>
      <c r="AK161" s="110">
        <v>1</v>
      </c>
      <c r="AL161" s="110">
        <v>1</v>
      </c>
      <c r="AM161" s="110">
        <v>1</v>
      </c>
      <c r="AN161" s="110">
        <v>1</v>
      </c>
      <c r="AO161" s="110">
        <v>1</v>
      </c>
      <c r="AP161" s="110">
        <v>1</v>
      </c>
      <c r="AQ161" s="110">
        <v>1</v>
      </c>
      <c r="AR161" s="110">
        <v>1</v>
      </c>
      <c r="AS161" s="110">
        <v>1</v>
      </c>
      <c r="AT161" s="110">
        <v>1</v>
      </c>
      <c r="AU161" s="110">
        <v>1</v>
      </c>
      <c r="AV161" s="110">
        <v>1</v>
      </c>
      <c r="AW161" s="110">
        <v>1</v>
      </c>
      <c r="AX161" s="110">
        <v>1</v>
      </c>
      <c r="AY161" s="110">
        <v>1</v>
      </c>
      <c r="AZ161" s="110">
        <v>0</v>
      </c>
      <c r="BA161" s="110">
        <v>0</v>
      </c>
      <c r="BB161" s="110">
        <v>0</v>
      </c>
      <c r="BC161" s="110">
        <v>0</v>
      </c>
      <c r="BD161" s="110"/>
      <c r="BE161" s="110">
        <v>0</v>
      </c>
      <c r="BF161" s="110">
        <v>1</v>
      </c>
      <c r="BG161" s="110">
        <v>1</v>
      </c>
      <c r="BH161" s="110">
        <v>1</v>
      </c>
      <c r="BI161" s="110">
        <v>1</v>
      </c>
      <c r="BJ161" s="110">
        <v>1</v>
      </c>
      <c r="BK161" s="110">
        <v>1</v>
      </c>
      <c r="BL161" s="110">
        <v>1</v>
      </c>
      <c r="BM161" s="110">
        <v>1</v>
      </c>
      <c r="BN161" s="110">
        <v>1</v>
      </c>
      <c r="BO161" s="110">
        <v>1</v>
      </c>
      <c r="BP161" s="110">
        <v>1</v>
      </c>
      <c r="BQ161" s="110">
        <v>1</v>
      </c>
      <c r="BR161" s="110">
        <v>1</v>
      </c>
      <c r="BS161" s="112">
        <f t="shared" ref="BS161:BS167" si="87">SUM(D161:BR161)</f>
        <v>54</v>
      </c>
      <c r="BT161" s="113">
        <f t="shared" ref="BT161:BT167" si="88">BS161/($BR$3-4)*100</f>
        <v>85.714285714285708</v>
      </c>
      <c r="BU161" s="110">
        <v>1</v>
      </c>
      <c r="BV161" s="110">
        <v>1</v>
      </c>
      <c r="BW161" s="110">
        <v>1</v>
      </c>
      <c r="BX161" s="110">
        <v>1</v>
      </c>
      <c r="BY161" s="110">
        <v>1</v>
      </c>
      <c r="BZ161" s="110">
        <v>1</v>
      </c>
      <c r="CA161" s="111"/>
      <c r="CB161" s="115">
        <v>1</v>
      </c>
      <c r="CC161" s="115">
        <v>1</v>
      </c>
      <c r="CD161" s="115">
        <v>1</v>
      </c>
      <c r="CE161" s="115">
        <v>1</v>
      </c>
      <c r="CF161" s="115">
        <v>1</v>
      </c>
      <c r="CG161" s="115">
        <v>1</v>
      </c>
      <c r="CH161" s="133"/>
      <c r="CI161" s="116">
        <f t="shared" si="86"/>
        <v>12</v>
      </c>
      <c r="CJ161" s="113">
        <f t="shared" si="76"/>
        <v>100</v>
      </c>
    </row>
    <row r="162" spans="1:447" ht="30" customHeight="1" x14ac:dyDescent="0.2">
      <c r="A162" s="81" t="s">
        <v>6558</v>
      </c>
      <c r="B162" s="81">
        <v>3</v>
      </c>
      <c r="C162" s="82" t="s">
        <v>318</v>
      </c>
      <c r="D162" s="110">
        <v>1</v>
      </c>
      <c r="E162" s="110">
        <v>1</v>
      </c>
      <c r="F162" s="110">
        <v>1</v>
      </c>
      <c r="G162" s="110">
        <v>1</v>
      </c>
      <c r="H162" s="110">
        <v>1</v>
      </c>
      <c r="I162" s="110">
        <v>1</v>
      </c>
      <c r="J162" s="110">
        <v>1</v>
      </c>
      <c r="K162" s="110">
        <v>0</v>
      </c>
      <c r="L162" s="110">
        <v>1</v>
      </c>
      <c r="M162" s="110">
        <v>1</v>
      </c>
      <c r="N162" s="110"/>
      <c r="O162" s="110">
        <v>1</v>
      </c>
      <c r="P162" s="110">
        <v>1</v>
      </c>
      <c r="Q162" s="110"/>
      <c r="R162" s="110">
        <v>1</v>
      </c>
      <c r="S162" s="110">
        <v>1</v>
      </c>
      <c r="T162" s="110">
        <v>1</v>
      </c>
      <c r="U162" s="110">
        <v>1</v>
      </c>
      <c r="V162" s="110">
        <v>1</v>
      </c>
      <c r="W162" s="110">
        <v>1</v>
      </c>
      <c r="X162" s="110">
        <v>1</v>
      </c>
      <c r="Y162" s="110">
        <v>1</v>
      </c>
      <c r="Z162" s="110"/>
      <c r="AA162" s="110">
        <v>1</v>
      </c>
      <c r="AB162" s="110">
        <v>0</v>
      </c>
      <c r="AC162" s="110">
        <v>1</v>
      </c>
      <c r="AD162" s="110">
        <v>1</v>
      </c>
      <c r="AE162" s="110">
        <v>1</v>
      </c>
      <c r="AF162" s="110">
        <v>0</v>
      </c>
      <c r="AG162" s="110">
        <v>1</v>
      </c>
      <c r="AH162" s="110">
        <v>1</v>
      </c>
      <c r="AI162" s="110">
        <v>1</v>
      </c>
      <c r="AJ162" s="110">
        <v>1</v>
      </c>
      <c r="AK162" s="110">
        <v>1</v>
      </c>
      <c r="AL162" s="110">
        <v>1</v>
      </c>
      <c r="AM162" s="110">
        <v>1</v>
      </c>
      <c r="AN162" s="110">
        <v>1</v>
      </c>
      <c r="AO162" s="110">
        <v>1</v>
      </c>
      <c r="AP162" s="110">
        <v>1</v>
      </c>
      <c r="AQ162" s="110">
        <v>1</v>
      </c>
      <c r="AR162" s="110">
        <v>1</v>
      </c>
      <c r="AS162" s="110">
        <v>1</v>
      </c>
      <c r="AT162" s="110">
        <v>1</v>
      </c>
      <c r="AU162" s="110">
        <v>1</v>
      </c>
      <c r="AV162" s="110">
        <v>1</v>
      </c>
      <c r="AW162" s="110">
        <v>1</v>
      </c>
      <c r="AX162" s="110">
        <v>1</v>
      </c>
      <c r="AY162" s="110">
        <v>1</v>
      </c>
      <c r="AZ162" s="110">
        <v>1</v>
      </c>
      <c r="BA162" s="110">
        <v>1</v>
      </c>
      <c r="BB162" s="110">
        <v>1</v>
      </c>
      <c r="BC162" s="110">
        <v>0</v>
      </c>
      <c r="BD162" s="110"/>
      <c r="BE162" s="110">
        <v>1</v>
      </c>
      <c r="BF162" s="110">
        <v>1</v>
      </c>
      <c r="BG162" s="110">
        <v>1</v>
      </c>
      <c r="BH162" s="110">
        <v>1</v>
      </c>
      <c r="BI162" s="110">
        <v>1</v>
      </c>
      <c r="BJ162" s="110">
        <v>1</v>
      </c>
      <c r="BK162" s="110">
        <v>1</v>
      </c>
      <c r="BL162" s="110">
        <v>1</v>
      </c>
      <c r="BM162" s="110">
        <v>1</v>
      </c>
      <c r="BN162" s="110">
        <v>1</v>
      </c>
      <c r="BO162" s="110">
        <v>1</v>
      </c>
      <c r="BP162" s="110">
        <v>1</v>
      </c>
      <c r="BQ162" s="110">
        <v>1</v>
      </c>
      <c r="BR162" s="110">
        <v>1</v>
      </c>
      <c r="BS162" s="112">
        <f t="shared" si="87"/>
        <v>59</v>
      </c>
      <c r="BT162" s="113">
        <f t="shared" si="88"/>
        <v>93.650793650793645</v>
      </c>
      <c r="BU162" s="110">
        <v>1</v>
      </c>
      <c r="BV162" s="110">
        <v>1</v>
      </c>
      <c r="BW162" s="110">
        <v>1</v>
      </c>
      <c r="BX162" s="110">
        <v>1</v>
      </c>
      <c r="BY162" s="110">
        <v>1</v>
      </c>
      <c r="BZ162" s="110">
        <v>1</v>
      </c>
      <c r="CA162" s="111"/>
      <c r="CB162" s="115">
        <v>0</v>
      </c>
      <c r="CC162" s="115">
        <v>0</v>
      </c>
      <c r="CD162" s="115">
        <v>1</v>
      </c>
      <c r="CE162" s="115">
        <v>1</v>
      </c>
      <c r="CF162" s="115">
        <v>1</v>
      </c>
      <c r="CG162" s="115">
        <v>1</v>
      </c>
      <c r="CH162" s="133"/>
      <c r="CI162" s="116">
        <f t="shared" si="86"/>
        <v>10</v>
      </c>
      <c r="CJ162" s="113">
        <f t="shared" si="76"/>
        <v>83.333333333333343</v>
      </c>
    </row>
    <row r="163" spans="1:447" ht="30" customHeight="1" x14ac:dyDescent="0.2">
      <c r="A163" s="81" t="s">
        <v>6558</v>
      </c>
      <c r="B163" s="81">
        <v>4</v>
      </c>
      <c r="C163" s="82" t="s">
        <v>319</v>
      </c>
      <c r="D163" s="110">
        <v>1</v>
      </c>
      <c r="E163" s="110">
        <v>1</v>
      </c>
      <c r="F163" s="110">
        <v>1</v>
      </c>
      <c r="G163" s="110">
        <v>1</v>
      </c>
      <c r="H163" s="110">
        <v>1</v>
      </c>
      <c r="I163" s="110">
        <v>1</v>
      </c>
      <c r="J163" s="110">
        <v>1</v>
      </c>
      <c r="K163" s="110">
        <v>1</v>
      </c>
      <c r="L163" s="110">
        <v>1</v>
      </c>
      <c r="M163" s="110">
        <v>1</v>
      </c>
      <c r="N163" s="110"/>
      <c r="O163" s="110">
        <v>1</v>
      </c>
      <c r="P163" s="110">
        <v>1</v>
      </c>
      <c r="Q163" s="110"/>
      <c r="R163" s="110">
        <v>1</v>
      </c>
      <c r="S163" s="110">
        <v>1</v>
      </c>
      <c r="T163" s="110">
        <v>0</v>
      </c>
      <c r="U163" s="110">
        <v>1</v>
      </c>
      <c r="V163" s="110">
        <v>1</v>
      </c>
      <c r="W163" s="110">
        <v>1</v>
      </c>
      <c r="X163" s="110">
        <v>1</v>
      </c>
      <c r="Y163" s="110">
        <v>1</v>
      </c>
      <c r="Z163" s="110"/>
      <c r="AA163" s="110">
        <v>1</v>
      </c>
      <c r="AB163" s="110">
        <v>1</v>
      </c>
      <c r="AC163" s="110">
        <v>1</v>
      </c>
      <c r="AD163" s="110">
        <v>1</v>
      </c>
      <c r="AE163" s="110">
        <v>1</v>
      </c>
      <c r="AF163" s="110">
        <v>1</v>
      </c>
      <c r="AG163" s="110">
        <v>1</v>
      </c>
      <c r="AH163" s="110">
        <v>0</v>
      </c>
      <c r="AI163" s="110">
        <v>1</v>
      </c>
      <c r="AJ163" s="110">
        <v>1</v>
      </c>
      <c r="AK163" s="110">
        <v>1</v>
      </c>
      <c r="AL163" s="110">
        <v>1</v>
      </c>
      <c r="AM163" s="110">
        <v>1</v>
      </c>
      <c r="AN163" s="110">
        <v>1</v>
      </c>
      <c r="AO163" s="110">
        <v>1</v>
      </c>
      <c r="AP163" s="110">
        <v>1</v>
      </c>
      <c r="AQ163" s="110">
        <v>1</v>
      </c>
      <c r="AR163" s="110">
        <v>1</v>
      </c>
      <c r="AS163" s="110">
        <v>1</v>
      </c>
      <c r="AT163" s="110">
        <v>1</v>
      </c>
      <c r="AU163" s="110">
        <v>1</v>
      </c>
      <c r="AV163" s="110">
        <v>1</v>
      </c>
      <c r="AW163" s="110">
        <v>1</v>
      </c>
      <c r="AX163" s="110">
        <v>1</v>
      </c>
      <c r="AY163" s="110">
        <v>1</v>
      </c>
      <c r="AZ163" s="110">
        <v>1</v>
      </c>
      <c r="BA163" s="110">
        <v>1</v>
      </c>
      <c r="BB163" s="110">
        <v>0</v>
      </c>
      <c r="BC163" s="110">
        <v>0</v>
      </c>
      <c r="BD163" s="110"/>
      <c r="BE163" s="110">
        <v>1</v>
      </c>
      <c r="BF163" s="110">
        <v>1</v>
      </c>
      <c r="BG163" s="110">
        <v>1</v>
      </c>
      <c r="BH163" s="110">
        <v>1</v>
      </c>
      <c r="BI163" s="110">
        <v>1</v>
      </c>
      <c r="BJ163" s="110">
        <v>1</v>
      </c>
      <c r="BK163" s="110">
        <v>1</v>
      </c>
      <c r="BL163" s="110">
        <v>1</v>
      </c>
      <c r="BM163" s="110">
        <v>1</v>
      </c>
      <c r="BN163" s="110">
        <v>1</v>
      </c>
      <c r="BO163" s="110">
        <v>1</v>
      </c>
      <c r="BP163" s="110">
        <v>1</v>
      </c>
      <c r="BQ163" s="110">
        <v>1</v>
      </c>
      <c r="BR163" s="110">
        <v>1</v>
      </c>
      <c r="BS163" s="112">
        <f t="shared" si="87"/>
        <v>59</v>
      </c>
      <c r="BT163" s="113">
        <f t="shared" si="88"/>
        <v>93.650793650793645</v>
      </c>
      <c r="BU163" s="110">
        <v>1</v>
      </c>
      <c r="BV163" s="110">
        <v>1</v>
      </c>
      <c r="BW163" s="110">
        <v>1</v>
      </c>
      <c r="BX163" s="110">
        <v>1</v>
      </c>
      <c r="BY163" s="110">
        <v>1</v>
      </c>
      <c r="BZ163" s="110">
        <v>1</v>
      </c>
      <c r="CA163" s="111"/>
      <c r="CB163" s="115">
        <v>1</v>
      </c>
      <c r="CC163" s="115">
        <v>1</v>
      </c>
      <c r="CD163" s="115">
        <v>1</v>
      </c>
      <c r="CE163" s="115">
        <v>1</v>
      </c>
      <c r="CF163" s="115">
        <v>1</v>
      </c>
      <c r="CG163" s="115">
        <v>1</v>
      </c>
      <c r="CH163" s="111"/>
      <c r="CI163" s="116">
        <f t="shared" si="86"/>
        <v>12</v>
      </c>
      <c r="CJ163" s="113">
        <f t="shared" si="76"/>
        <v>100</v>
      </c>
    </row>
    <row r="164" spans="1:447" ht="30" customHeight="1" x14ac:dyDescent="0.2">
      <c r="A164" s="81" t="s">
        <v>6558</v>
      </c>
      <c r="B164" s="81">
        <v>5</v>
      </c>
      <c r="C164" s="82" t="s">
        <v>320</v>
      </c>
      <c r="D164" s="110">
        <v>1</v>
      </c>
      <c r="E164" s="110">
        <v>1</v>
      </c>
      <c r="F164" s="110">
        <v>1</v>
      </c>
      <c r="G164" s="110">
        <v>1</v>
      </c>
      <c r="H164" s="110">
        <v>1</v>
      </c>
      <c r="I164" s="110">
        <v>1</v>
      </c>
      <c r="J164" s="110">
        <v>1</v>
      </c>
      <c r="K164" s="110">
        <v>1</v>
      </c>
      <c r="L164" s="110">
        <v>1</v>
      </c>
      <c r="M164" s="110">
        <v>1</v>
      </c>
      <c r="N164" s="110"/>
      <c r="O164" s="110">
        <v>1</v>
      </c>
      <c r="P164" s="110">
        <v>1</v>
      </c>
      <c r="Q164" s="110"/>
      <c r="R164" s="110">
        <v>1</v>
      </c>
      <c r="S164" s="110">
        <v>1</v>
      </c>
      <c r="T164" s="110">
        <v>0</v>
      </c>
      <c r="U164" s="110">
        <v>1</v>
      </c>
      <c r="V164" s="110">
        <v>1</v>
      </c>
      <c r="W164" s="110">
        <v>1</v>
      </c>
      <c r="X164" s="110">
        <v>1</v>
      </c>
      <c r="Y164" s="110">
        <v>1</v>
      </c>
      <c r="Z164" s="110"/>
      <c r="AA164" s="110">
        <v>1</v>
      </c>
      <c r="AB164" s="110">
        <v>1</v>
      </c>
      <c r="AC164" s="110">
        <v>1</v>
      </c>
      <c r="AD164" s="110">
        <v>1</v>
      </c>
      <c r="AE164" s="110">
        <v>1</v>
      </c>
      <c r="AF164" s="110">
        <v>1</v>
      </c>
      <c r="AG164" s="110">
        <v>1</v>
      </c>
      <c r="AH164" s="110">
        <v>0</v>
      </c>
      <c r="AI164" s="110">
        <v>1</v>
      </c>
      <c r="AJ164" s="110">
        <v>1</v>
      </c>
      <c r="AK164" s="110">
        <v>1</v>
      </c>
      <c r="AL164" s="110">
        <v>1</v>
      </c>
      <c r="AM164" s="110">
        <v>1</v>
      </c>
      <c r="AN164" s="110">
        <v>1</v>
      </c>
      <c r="AO164" s="110">
        <v>1</v>
      </c>
      <c r="AP164" s="110">
        <v>1</v>
      </c>
      <c r="AQ164" s="110">
        <v>1</v>
      </c>
      <c r="AR164" s="110">
        <v>1</v>
      </c>
      <c r="AS164" s="110">
        <v>1</v>
      </c>
      <c r="AT164" s="110">
        <v>1</v>
      </c>
      <c r="AU164" s="110">
        <v>1</v>
      </c>
      <c r="AV164" s="110">
        <v>1</v>
      </c>
      <c r="AW164" s="110">
        <v>1</v>
      </c>
      <c r="AX164" s="110">
        <v>1</v>
      </c>
      <c r="AY164" s="110">
        <v>1</v>
      </c>
      <c r="AZ164" s="110">
        <v>1</v>
      </c>
      <c r="BA164" s="110">
        <v>1</v>
      </c>
      <c r="BB164" s="110">
        <v>0</v>
      </c>
      <c r="BC164" s="110">
        <v>1</v>
      </c>
      <c r="BD164" s="110"/>
      <c r="BE164" s="110">
        <v>0</v>
      </c>
      <c r="BF164" s="110">
        <v>1</v>
      </c>
      <c r="BG164" s="110">
        <v>1</v>
      </c>
      <c r="BH164" s="110">
        <v>1</v>
      </c>
      <c r="BI164" s="110">
        <v>1</v>
      </c>
      <c r="BJ164" s="110">
        <v>1</v>
      </c>
      <c r="BK164" s="110">
        <v>1</v>
      </c>
      <c r="BL164" s="110">
        <v>1</v>
      </c>
      <c r="BM164" s="110">
        <v>1</v>
      </c>
      <c r="BN164" s="110">
        <v>1</v>
      </c>
      <c r="BO164" s="110">
        <v>1</v>
      </c>
      <c r="BP164" s="110">
        <v>1</v>
      </c>
      <c r="BQ164" s="110">
        <v>1</v>
      </c>
      <c r="BR164" s="110">
        <v>1</v>
      </c>
      <c r="BS164" s="112">
        <f t="shared" si="87"/>
        <v>59</v>
      </c>
      <c r="BT164" s="113">
        <f t="shared" si="88"/>
        <v>93.650793650793645</v>
      </c>
      <c r="BU164" s="110">
        <v>1</v>
      </c>
      <c r="BV164" s="110">
        <v>1</v>
      </c>
      <c r="BW164" s="110">
        <v>1</v>
      </c>
      <c r="BX164" s="110">
        <v>1</v>
      </c>
      <c r="BY164" s="110">
        <v>1</v>
      </c>
      <c r="BZ164" s="110">
        <v>1</v>
      </c>
      <c r="CA164" s="111"/>
      <c r="CB164" s="115">
        <v>1</v>
      </c>
      <c r="CC164" s="115">
        <v>1</v>
      </c>
      <c r="CD164" s="115">
        <v>1</v>
      </c>
      <c r="CE164" s="115">
        <v>1</v>
      </c>
      <c r="CF164" s="115">
        <v>1</v>
      </c>
      <c r="CG164" s="115">
        <v>1</v>
      </c>
      <c r="CH164" s="111"/>
      <c r="CI164" s="116">
        <f t="shared" si="86"/>
        <v>12</v>
      </c>
      <c r="CJ164" s="113">
        <f t="shared" si="76"/>
        <v>100</v>
      </c>
    </row>
    <row r="165" spans="1:447" ht="30" customHeight="1" x14ac:dyDescent="0.2">
      <c r="A165" s="81" t="s">
        <v>6558</v>
      </c>
      <c r="B165" s="81">
        <v>6</v>
      </c>
      <c r="C165" s="82" t="s">
        <v>321</v>
      </c>
      <c r="D165" s="110">
        <v>1</v>
      </c>
      <c r="E165" s="110">
        <v>1</v>
      </c>
      <c r="F165" s="110">
        <v>1</v>
      </c>
      <c r="G165" s="110">
        <v>1</v>
      </c>
      <c r="H165" s="110">
        <v>1</v>
      </c>
      <c r="I165" s="110">
        <v>1</v>
      </c>
      <c r="J165" s="110">
        <v>1</v>
      </c>
      <c r="K165" s="110">
        <v>1</v>
      </c>
      <c r="L165" s="110">
        <v>1</v>
      </c>
      <c r="M165" s="110">
        <v>1</v>
      </c>
      <c r="N165" s="110"/>
      <c r="O165" s="110">
        <v>1</v>
      </c>
      <c r="P165" s="110">
        <v>1</v>
      </c>
      <c r="Q165" s="110"/>
      <c r="R165" s="110">
        <v>1</v>
      </c>
      <c r="S165" s="110">
        <v>1</v>
      </c>
      <c r="T165" s="110">
        <v>1</v>
      </c>
      <c r="U165" s="110">
        <v>1</v>
      </c>
      <c r="V165" s="110">
        <v>1</v>
      </c>
      <c r="W165" s="110">
        <v>1</v>
      </c>
      <c r="X165" s="110">
        <v>1</v>
      </c>
      <c r="Y165" s="110">
        <v>1</v>
      </c>
      <c r="Z165" s="110"/>
      <c r="AA165" s="110">
        <v>1</v>
      </c>
      <c r="AB165" s="110">
        <v>1</v>
      </c>
      <c r="AC165" s="110">
        <v>1</v>
      </c>
      <c r="AD165" s="110">
        <v>1</v>
      </c>
      <c r="AE165" s="110">
        <v>1</v>
      </c>
      <c r="AF165" s="110">
        <v>1</v>
      </c>
      <c r="AG165" s="110">
        <v>1</v>
      </c>
      <c r="AH165" s="110">
        <v>0</v>
      </c>
      <c r="AI165" s="110">
        <v>1</v>
      </c>
      <c r="AJ165" s="110">
        <v>1</v>
      </c>
      <c r="AK165" s="110">
        <v>1</v>
      </c>
      <c r="AL165" s="110">
        <v>1</v>
      </c>
      <c r="AM165" s="110">
        <v>1</v>
      </c>
      <c r="AN165" s="110">
        <v>1</v>
      </c>
      <c r="AO165" s="110">
        <v>1</v>
      </c>
      <c r="AP165" s="110">
        <v>1</v>
      </c>
      <c r="AQ165" s="110">
        <v>1</v>
      </c>
      <c r="AR165" s="110">
        <v>1</v>
      </c>
      <c r="AS165" s="110">
        <v>1</v>
      </c>
      <c r="AT165" s="110">
        <v>1</v>
      </c>
      <c r="AU165" s="110">
        <v>1</v>
      </c>
      <c r="AV165" s="110">
        <v>1</v>
      </c>
      <c r="AW165" s="110">
        <v>1</v>
      </c>
      <c r="AX165" s="110">
        <v>1</v>
      </c>
      <c r="AY165" s="110">
        <v>1</v>
      </c>
      <c r="AZ165" s="110">
        <v>1</v>
      </c>
      <c r="BA165" s="110">
        <v>1</v>
      </c>
      <c r="BB165" s="110">
        <v>0</v>
      </c>
      <c r="BC165" s="110">
        <v>1</v>
      </c>
      <c r="BD165" s="110"/>
      <c r="BE165" s="110">
        <v>0</v>
      </c>
      <c r="BF165" s="110">
        <v>1</v>
      </c>
      <c r="BG165" s="110">
        <v>1</v>
      </c>
      <c r="BH165" s="110">
        <v>1</v>
      </c>
      <c r="BI165" s="110">
        <v>1</v>
      </c>
      <c r="BJ165" s="110">
        <v>1</v>
      </c>
      <c r="BK165" s="110">
        <v>1</v>
      </c>
      <c r="BL165" s="110">
        <v>1</v>
      </c>
      <c r="BM165" s="110">
        <v>1</v>
      </c>
      <c r="BN165" s="110">
        <v>1</v>
      </c>
      <c r="BO165" s="110">
        <v>1</v>
      </c>
      <c r="BP165" s="110">
        <v>1</v>
      </c>
      <c r="BQ165" s="110">
        <v>1</v>
      </c>
      <c r="BR165" s="110">
        <v>1</v>
      </c>
      <c r="BS165" s="112">
        <f t="shared" si="87"/>
        <v>60</v>
      </c>
      <c r="BT165" s="113">
        <f t="shared" si="88"/>
        <v>95.238095238095227</v>
      </c>
      <c r="BU165" s="110">
        <v>1</v>
      </c>
      <c r="BV165" s="110">
        <v>1</v>
      </c>
      <c r="BW165" s="110">
        <v>1</v>
      </c>
      <c r="BX165" s="110">
        <v>1</v>
      </c>
      <c r="BY165" s="110">
        <v>1</v>
      </c>
      <c r="BZ165" s="110">
        <v>1</v>
      </c>
      <c r="CA165" s="111"/>
      <c r="CB165" s="134">
        <v>0</v>
      </c>
      <c r="CC165" s="134">
        <v>1</v>
      </c>
      <c r="CD165" s="115">
        <v>1</v>
      </c>
      <c r="CE165" s="115">
        <v>1</v>
      </c>
      <c r="CF165" s="115">
        <v>1</v>
      </c>
      <c r="CG165" s="115">
        <v>1</v>
      </c>
      <c r="CH165" s="130"/>
      <c r="CI165" s="116">
        <f t="shared" ref="CI165" si="89">SUM(BU165:CH165)</f>
        <v>11</v>
      </c>
      <c r="CJ165" s="113">
        <f t="shared" si="76"/>
        <v>91.666666666666657</v>
      </c>
    </row>
    <row r="166" spans="1:447" ht="30" customHeight="1" x14ac:dyDescent="0.2">
      <c r="A166" s="81" t="s">
        <v>6558</v>
      </c>
      <c r="B166" s="81">
        <v>7</v>
      </c>
      <c r="C166" s="82" t="s">
        <v>322</v>
      </c>
      <c r="D166" s="110">
        <v>1</v>
      </c>
      <c r="E166" s="110">
        <v>1</v>
      </c>
      <c r="F166" s="110">
        <v>1</v>
      </c>
      <c r="G166" s="110">
        <v>1</v>
      </c>
      <c r="H166" s="110">
        <v>1</v>
      </c>
      <c r="I166" s="110">
        <v>1</v>
      </c>
      <c r="J166" s="110">
        <v>1</v>
      </c>
      <c r="K166" s="110">
        <v>1</v>
      </c>
      <c r="L166" s="110">
        <v>1</v>
      </c>
      <c r="M166" s="110">
        <v>1</v>
      </c>
      <c r="N166" s="110"/>
      <c r="O166" s="110">
        <v>1</v>
      </c>
      <c r="P166" s="110">
        <v>1</v>
      </c>
      <c r="Q166" s="110"/>
      <c r="R166" s="110">
        <v>1</v>
      </c>
      <c r="S166" s="110">
        <v>1</v>
      </c>
      <c r="T166" s="110">
        <v>1</v>
      </c>
      <c r="U166" s="110">
        <v>1</v>
      </c>
      <c r="V166" s="110">
        <v>1</v>
      </c>
      <c r="W166" s="110">
        <v>1</v>
      </c>
      <c r="X166" s="110">
        <v>1</v>
      </c>
      <c r="Y166" s="110">
        <v>1</v>
      </c>
      <c r="Z166" s="110"/>
      <c r="AA166" s="110">
        <v>1</v>
      </c>
      <c r="AB166" s="110">
        <v>1</v>
      </c>
      <c r="AC166" s="110">
        <v>1</v>
      </c>
      <c r="AD166" s="110">
        <v>1</v>
      </c>
      <c r="AE166" s="110">
        <v>1</v>
      </c>
      <c r="AF166" s="110">
        <v>1</v>
      </c>
      <c r="AG166" s="110">
        <v>1</v>
      </c>
      <c r="AH166" s="110">
        <v>0</v>
      </c>
      <c r="AI166" s="110">
        <v>1</v>
      </c>
      <c r="AJ166" s="110">
        <v>1</v>
      </c>
      <c r="AK166" s="110">
        <v>1</v>
      </c>
      <c r="AL166" s="110">
        <v>1</v>
      </c>
      <c r="AM166" s="110">
        <v>1</v>
      </c>
      <c r="AN166" s="110">
        <v>1</v>
      </c>
      <c r="AO166" s="110">
        <v>1</v>
      </c>
      <c r="AP166" s="110">
        <v>1</v>
      </c>
      <c r="AQ166" s="110">
        <v>1</v>
      </c>
      <c r="AR166" s="110">
        <v>1</v>
      </c>
      <c r="AS166" s="110">
        <v>1</v>
      </c>
      <c r="AT166" s="110">
        <v>1</v>
      </c>
      <c r="AU166" s="110">
        <v>1</v>
      </c>
      <c r="AV166" s="110">
        <v>1</v>
      </c>
      <c r="AW166" s="110">
        <v>1</v>
      </c>
      <c r="AX166" s="110">
        <v>1</v>
      </c>
      <c r="AY166" s="110">
        <v>1</v>
      </c>
      <c r="AZ166" s="110">
        <v>1</v>
      </c>
      <c r="BA166" s="110">
        <v>1</v>
      </c>
      <c r="BB166" s="110">
        <v>0</v>
      </c>
      <c r="BC166" s="110">
        <v>1</v>
      </c>
      <c r="BD166" s="110"/>
      <c r="BE166" s="110">
        <v>0</v>
      </c>
      <c r="BF166" s="110">
        <v>1</v>
      </c>
      <c r="BG166" s="110">
        <v>1</v>
      </c>
      <c r="BH166" s="110">
        <v>1</v>
      </c>
      <c r="BI166" s="110">
        <v>1</v>
      </c>
      <c r="BJ166" s="110">
        <v>1</v>
      </c>
      <c r="BK166" s="110">
        <v>1</v>
      </c>
      <c r="BL166" s="110">
        <v>1</v>
      </c>
      <c r="BM166" s="110">
        <v>1</v>
      </c>
      <c r="BN166" s="110">
        <v>1</v>
      </c>
      <c r="BO166" s="110">
        <v>1</v>
      </c>
      <c r="BP166" s="110">
        <v>1</v>
      </c>
      <c r="BQ166" s="110">
        <v>1</v>
      </c>
      <c r="BR166" s="110">
        <v>1</v>
      </c>
      <c r="BS166" s="112">
        <f t="shared" si="87"/>
        <v>60</v>
      </c>
      <c r="BT166" s="113">
        <f t="shared" si="88"/>
        <v>95.238095238095227</v>
      </c>
      <c r="BU166" s="110">
        <v>1</v>
      </c>
      <c r="BV166" s="110">
        <v>1</v>
      </c>
      <c r="BW166" s="110">
        <v>1</v>
      </c>
      <c r="BX166" s="110">
        <v>1</v>
      </c>
      <c r="BY166" s="110">
        <v>1</v>
      </c>
      <c r="BZ166" s="110">
        <v>1</v>
      </c>
      <c r="CA166" s="111"/>
      <c r="CB166" s="115">
        <v>1</v>
      </c>
      <c r="CC166" s="115">
        <v>1</v>
      </c>
      <c r="CD166" s="115">
        <v>1</v>
      </c>
      <c r="CE166" s="115">
        <v>1</v>
      </c>
      <c r="CF166" s="115">
        <v>1</v>
      </c>
      <c r="CG166" s="115">
        <v>0</v>
      </c>
      <c r="CH166" s="111"/>
      <c r="CI166" s="116">
        <f t="shared" si="86"/>
        <v>11</v>
      </c>
      <c r="CJ166" s="113">
        <f t="shared" si="76"/>
        <v>91.666666666666657</v>
      </c>
    </row>
    <row r="167" spans="1:447" ht="30" customHeight="1" x14ac:dyDescent="0.2">
      <c r="A167" s="81" t="s">
        <v>6558</v>
      </c>
      <c r="B167" s="81">
        <v>8</v>
      </c>
      <c r="C167" s="82" t="s">
        <v>438</v>
      </c>
      <c r="D167" s="110">
        <v>1</v>
      </c>
      <c r="E167" s="110">
        <v>1</v>
      </c>
      <c r="F167" s="110">
        <v>1</v>
      </c>
      <c r="G167" s="110">
        <v>1</v>
      </c>
      <c r="H167" s="110">
        <v>1</v>
      </c>
      <c r="I167" s="110">
        <v>1</v>
      </c>
      <c r="J167" s="110">
        <v>1</v>
      </c>
      <c r="K167" s="110">
        <v>1</v>
      </c>
      <c r="L167" s="110">
        <v>1</v>
      </c>
      <c r="M167" s="110">
        <v>1</v>
      </c>
      <c r="N167" s="110"/>
      <c r="O167" s="110">
        <v>1</v>
      </c>
      <c r="P167" s="110">
        <v>1</v>
      </c>
      <c r="Q167" s="110"/>
      <c r="R167" s="110">
        <v>1</v>
      </c>
      <c r="S167" s="110">
        <v>1</v>
      </c>
      <c r="T167" s="110">
        <v>0</v>
      </c>
      <c r="U167" s="110">
        <v>1</v>
      </c>
      <c r="V167" s="110">
        <v>1</v>
      </c>
      <c r="W167" s="110">
        <v>1</v>
      </c>
      <c r="X167" s="110">
        <v>1</v>
      </c>
      <c r="Y167" s="110">
        <v>1</v>
      </c>
      <c r="Z167" s="110"/>
      <c r="AA167" s="110">
        <v>0</v>
      </c>
      <c r="AB167" s="110">
        <v>0</v>
      </c>
      <c r="AC167" s="110">
        <v>1</v>
      </c>
      <c r="AD167" s="110">
        <v>1</v>
      </c>
      <c r="AE167" s="110">
        <v>1</v>
      </c>
      <c r="AF167" s="110">
        <v>1</v>
      </c>
      <c r="AG167" s="110">
        <v>1</v>
      </c>
      <c r="AH167" s="110">
        <v>0</v>
      </c>
      <c r="AI167" s="110">
        <v>1</v>
      </c>
      <c r="AJ167" s="110">
        <v>1</v>
      </c>
      <c r="AK167" s="110">
        <v>1</v>
      </c>
      <c r="AL167" s="110">
        <v>1</v>
      </c>
      <c r="AM167" s="110">
        <v>1</v>
      </c>
      <c r="AN167" s="110">
        <v>1</v>
      </c>
      <c r="AO167" s="110">
        <v>1</v>
      </c>
      <c r="AP167" s="110">
        <v>1</v>
      </c>
      <c r="AQ167" s="110">
        <v>1</v>
      </c>
      <c r="AR167" s="110">
        <v>1</v>
      </c>
      <c r="AS167" s="110">
        <v>1</v>
      </c>
      <c r="AT167" s="110">
        <v>1</v>
      </c>
      <c r="AU167" s="110">
        <v>1</v>
      </c>
      <c r="AV167" s="110">
        <v>1</v>
      </c>
      <c r="AW167" s="110">
        <v>1</v>
      </c>
      <c r="AX167" s="110">
        <v>1</v>
      </c>
      <c r="AY167" s="110">
        <v>1</v>
      </c>
      <c r="AZ167" s="110">
        <v>0</v>
      </c>
      <c r="BA167" s="110">
        <v>1</v>
      </c>
      <c r="BB167" s="110">
        <v>0</v>
      </c>
      <c r="BC167" s="110">
        <v>0</v>
      </c>
      <c r="BD167" s="110"/>
      <c r="BE167" s="110">
        <v>1</v>
      </c>
      <c r="BF167" s="110">
        <v>1</v>
      </c>
      <c r="BG167" s="110">
        <v>1</v>
      </c>
      <c r="BH167" s="110">
        <v>1</v>
      </c>
      <c r="BI167" s="110">
        <v>1</v>
      </c>
      <c r="BJ167" s="110">
        <v>1</v>
      </c>
      <c r="BK167" s="110">
        <v>1</v>
      </c>
      <c r="BL167" s="110">
        <v>1</v>
      </c>
      <c r="BM167" s="110">
        <v>1</v>
      </c>
      <c r="BN167" s="110">
        <v>1</v>
      </c>
      <c r="BO167" s="110">
        <v>1</v>
      </c>
      <c r="BP167" s="110">
        <v>1</v>
      </c>
      <c r="BQ167" s="110">
        <v>1</v>
      </c>
      <c r="BR167" s="110">
        <v>1</v>
      </c>
      <c r="BS167" s="112">
        <f t="shared" si="87"/>
        <v>56</v>
      </c>
      <c r="BT167" s="113">
        <f t="shared" si="88"/>
        <v>88.888888888888886</v>
      </c>
      <c r="BU167" s="110">
        <v>1</v>
      </c>
      <c r="BV167" s="110">
        <v>1</v>
      </c>
      <c r="BW167" s="110">
        <v>1</v>
      </c>
      <c r="BX167" s="110">
        <v>1</v>
      </c>
      <c r="BY167" s="110">
        <v>1</v>
      </c>
      <c r="BZ167" s="110">
        <v>1</v>
      </c>
      <c r="CA167" s="111"/>
      <c r="CB167" s="141">
        <v>0</v>
      </c>
      <c r="CC167" s="141">
        <v>0</v>
      </c>
      <c r="CD167" s="115">
        <v>1</v>
      </c>
      <c r="CE167" s="115">
        <v>1</v>
      </c>
      <c r="CF167" s="115">
        <v>1</v>
      </c>
      <c r="CG167" s="115">
        <v>1</v>
      </c>
      <c r="CH167" s="144"/>
      <c r="CI167" s="116">
        <f t="shared" si="86"/>
        <v>10</v>
      </c>
      <c r="CJ167" s="113">
        <f t="shared" si="76"/>
        <v>83.333333333333343</v>
      </c>
    </row>
    <row r="168" spans="1:447" s="135" customFormat="1" ht="18" customHeight="1" x14ac:dyDescent="0.25">
      <c r="A168" s="83" t="s">
        <v>6558</v>
      </c>
      <c r="B168" s="83"/>
      <c r="C168" s="164" t="s">
        <v>6575</v>
      </c>
      <c r="D168" s="120"/>
      <c r="E168" s="120"/>
      <c r="F168" s="120"/>
      <c r="G168" s="120"/>
      <c r="H168" s="120"/>
      <c r="I168" s="120"/>
      <c r="J168" s="121"/>
      <c r="K168" s="120"/>
      <c r="L168" s="120"/>
      <c r="M168" s="120"/>
      <c r="N168" s="122"/>
      <c r="O168" s="120"/>
      <c r="P168" s="120"/>
      <c r="Q168" s="120"/>
      <c r="R168" s="120"/>
      <c r="S168" s="120"/>
      <c r="T168" s="120"/>
      <c r="U168" s="120"/>
      <c r="V168" s="120"/>
      <c r="W168" s="120"/>
      <c r="X168" s="120"/>
      <c r="Y168" s="120"/>
      <c r="Z168" s="120"/>
      <c r="AA168" s="120"/>
      <c r="AB168" s="120"/>
      <c r="AC168" s="120"/>
      <c r="AD168" s="120"/>
      <c r="AE168" s="120"/>
      <c r="AF168" s="120"/>
      <c r="AG168" s="120"/>
      <c r="AH168" s="120"/>
      <c r="AI168" s="120"/>
      <c r="AJ168" s="120"/>
      <c r="AK168" s="120"/>
      <c r="AL168" s="120"/>
      <c r="AM168" s="120"/>
      <c r="AN168" s="120"/>
      <c r="AO168" s="120"/>
      <c r="AP168" s="120"/>
      <c r="AQ168" s="120"/>
      <c r="AR168" s="120"/>
      <c r="AS168" s="120"/>
      <c r="AT168" s="120"/>
      <c r="AU168" s="120"/>
      <c r="AV168" s="120"/>
      <c r="AW168" s="120"/>
      <c r="AX168" s="120"/>
      <c r="AY168" s="120"/>
      <c r="AZ168" s="120"/>
      <c r="BA168" s="120"/>
      <c r="BB168" s="120"/>
      <c r="BC168" s="120"/>
      <c r="BD168" s="120"/>
      <c r="BE168" s="120"/>
      <c r="BF168" s="120"/>
      <c r="BG168" s="120"/>
      <c r="BH168" s="120"/>
      <c r="BI168" s="120"/>
      <c r="BJ168" s="120"/>
      <c r="BK168" s="120"/>
      <c r="BL168" s="120"/>
      <c r="BM168" s="120"/>
      <c r="BN168" s="120"/>
      <c r="BO168" s="120"/>
      <c r="BP168" s="120"/>
      <c r="BQ168" s="120"/>
      <c r="BR168" s="120"/>
      <c r="BS168" s="124">
        <f>AVERAGE(BS160:BS167)</f>
        <v>58.125</v>
      </c>
      <c r="BT168" s="124">
        <f>AVERAGE(BT160:BT167)</f>
        <v>92.261904761904745</v>
      </c>
      <c r="BU168" s="120"/>
      <c r="BV168" s="120"/>
      <c r="BW168" s="120"/>
      <c r="BX168" s="120"/>
      <c r="BY168" s="120"/>
      <c r="BZ168" s="120"/>
      <c r="CA168" s="120"/>
      <c r="CB168" s="125"/>
      <c r="CC168" s="125"/>
      <c r="CD168" s="125"/>
      <c r="CE168" s="125"/>
      <c r="CF168" s="125"/>
      <c r="CG168" s="125"/>
      <c r="CH168" s="126"/>
      <c r="CI168" s="124">
        <f>AVERAGE(CI160:CI167)</f>
        <v>11.125</v>
      </c>
      <c r="CJ168" s="124">
        <f>AVERAGE(CJ160:CJ167)</f>
        <v>92.708333333333329</v>
      </c>
      <c r="CK168" s="128"/>
      <c r="CL168" s="128"/>
      <c r="CM168" s="128"/>
      <c r="CN168" s="128"/>
      <c r="CO168" s="128"/>
      <c r="CP168" s="128"/>
      <c r="CQ168" s="128"/>
      <c r="CR168" s="128"/>
      <c r="CS168" s="128"/>
      <c r="CT168" s="128"/>
      <c r="CU168" s="128"/>
      <c r="CV168" s="128"/>
      <c r="CW168" s="128"/>
      <c r="CX168" s="128"/>
      <c r="CY168" s="128"/>
      <c r="CZ168" s="128"/>
      <c r="DA168" s="128"/>
      <c r="DB168" s="128"/>
      <c r="DC168" s="128"/>
      <c r="DD168" s="128"/>
      <c r="DE168" s="128"/>
      <c r="DF168" s="128"/>
      <c r="DG168" s="128"/>
      <c r="DH168" s="128"/>
      <c r="DI168" s="128"/>
      <c r="DJ168" s="128"/>
      <c r="DK168" s="128"/>
      <c r="DL168" s="128"/>
      <c r="DM168" s="128"/>
      <c r="DN168" s="128"/>
      <c r="DO168" s="128"/>
      <c r="DP168" s="128"/>
      <c r="DQ168" s="128"/>
      <c r="DR168" s="128"/>
      <c r="DS168" s="128"/>
      <c r="DT168" s="128"/>
      <c r="DU168" s="128"/>
      <c r="DV168" s="128"/>
      <c r="DW168" s="128"/>
      <c r="DX168" s="128"/>
      <c r="DY168" s="128"/>
      <c r="DZ168" s="128"/>
      <c r="EA168" s="128"/>
      <c r="EB168" s="128"/>
      <c r="EC168" s="128"/>
      <c r="ED168" s="128"/>
      <c r="EE168" s="128"/>
      <c r="EF168" s="128"/>
      <c r="EG168" s="128"/>
      <c r="EH168" s="128"/>
      <c r="EI168" s="128"/>
      <c r="EJ168" s="128"/>
      <c r="EK168" s="128"/>
      <c r="EL168" s="128"/>
      <c r="EM168" s="128"/>
      <c r="EN168" s="128"/>
      <c r="EO168" s="128"/>
      <c r="EP168" s="128"/>
      <c r="EQ168" s="128"/>
      <c r="ER168" s="128"/>
      <c r="ES168" s="128"/>
      <c r="ET168" s="128"/>
      <c r="EU168" s="128"/>
      <c r="EV168" s="128"/>
      <c r="EW168" s="128"/>
      <c r="EX168" s="128"/>
      <c r="EY168" s="128"/>
      <c r="EZ168" s="128"/>
      <c r="FA168" s="128"/>
      <c r="FB168" s="128"/>
      <c r="FC168" s="128"/>
      <c r="FD168" s="128"/>
      <c r="FE168" s="128"/>
      <c r="FF168" s="128"/>
      <c r="FG168" s="128"/>
      <c r="FH168" s="128"/>
      <c r="FI168" s="128"/>
      <c r="FJ168" s="128"/>
      <c r="FK168" s="128"/>
      <c r="FL168" s="128"/>
      <c r="FM168" s="128"/>
      <c r="FN168" s="128"/>
      <c r="FO168" s="128"/>
      <c r="FP168" s="128"/>
      <c r="FQ168" s="128"/>
      <c r="FR168" s="128"/>
      <c r="FS168" s="128"/>
      <c r="FT168" s="128"/>
      <c r="FU168" s="128"/>
      <c r="FV168" s="128"/>
      <c r="FW168" s="128"/>
      <c r="FX168" s="128"/>
      <c r="FY168" s="128"/>
      <c r="FZ168" s="128"/>
      <c r="GA168" s="128"/>
      <c r="GB168" s="128"/>
      <c r="GC168" s="128"/>
      <c r="GD168" s="128"/>
      <c r="GE168" s="128"/>
      <c r="GF168" s="128"/>
      <c r="GG168" s="128"/>
      <c r="GH168" s="128"/>
      <c r="GI168" s="128"/>
      <c r="GJ168" s="128"/>
      <c r="GK168" s="128"/>
      <c r="GL168" s="128"/>
      <c r="GM168" s="128"/>
      <c r="GN168" s="128"/>
      <c r="GO168" s="128"/>
      <c r="GP168" s="128"/>
      <c r="GQ168" s="128"/>
      <c r="GR168" s="128"/>
      <c r="GS168" s="128"/>
      <c r="GT168" s="128"/>
      <c r="GU168" s="128"/>
      <c r="GV168" s="128"/>
      <c r="GW168" s="128"/>
      <c r="GX168" s="128"/>
      <c r="GY168" s="128"/>
      <c r="GZ168" s="128"/>
      <c r="HA168" s="128"/>
      <c r="HB168" s="128"/>
      <c r="HC168" s="128"/>
      <c r="HD168" s="128"/>
      <c r="HE168" s="128"/>
      <c r="HF168" s="128"/>
      <c r="HG168" s="128"/>
      <c r="HH168" s="128"/>
      <c r="HI168" s="128"/>
      <c r="HJ168" s="128"/>
      <c r="HK168" s="128"/>
      <c r="HL168" s="128"/>
      <c r="HM168" s="128"/>
      <c r="HN168" s="128"/>
      <c r="HO168" s="128"/>
      <c r="HP168" s="128"/>
      <c r="HQ168" s="128"/>
      <c r="HR168" s="128"/>
      <c r="HS168" s="128"/>
      <c r="HT168" s="128"/>
      <c r="HU168" s="128"/>
      <c r="HV168" s="128"/>
      <c r="HW168" s="128"/>
      <c r="HX168" s="128"/>
      <c r="HY168" s="128"/>
      <c r="HZ168" s="128"/>
      <c r="IA168" s="128"/>
      <c r="IB168" s="128"/>
      <c r="IC168" s="128"/>
      <c r="ID168" s="128"/>
      <c r="IE168" s="128"/>
      <c r="IF168" s="128"/>
      <c r="IG168" s="128"/>
      <c r="IH168" s="128"/>
      <c r="II168" s="128"/>
      <c r="IJ168" s="128"/>
      <c r="IK168" s="128"/>
      <c r="IL168" s="128"/>
      <c r="IM168" s="128"/>
      <c r="IN168" s="128"/>
      <c r="IO168" s="128"/>
      <c r="IP168" s="128"/>
      <c r="IQ168" s="128"/>
      <c r="IR168" s="128"/>
      <c r="IS168" s="128"/>
      <c r="IT168" s="128"/>
      <c r="IU168" s="128"/>
      <c r="IV168" s="128"/>
      <c r="IW168" s="128"/>
      <c r="IX168" s="128"/>
      <c r="IY168" s="128"/>
      <c r="IZ168" s="128"/>
      <c r="JA168" s="128"/>
      <c r="JB168" s="128"/>
      <c r="JC168" s="128"/>
      <c r="JD168" s="128"/>
      <c r="JE168" s="128"/>
      <c r="JF168" s="128"/>
      <c r="JG168" s="128"/>
      <c r="JH168" s="128"/>
      <c r="JI168" s="128"/>
      <c r="JJ168" s="128"/>
      <c r="JK168" s="128"/>
      <c r="JL168" s="128"/>
      <c r="JM168" s="128"/>
      <c r="JN168" s="128"/>
      <c r="JO168" s="128"/>
      <c r="JP168" s="128"/>
      <c r="JQ168" s="128"/>
      <c r="JR168" s="128"/>
      <c r="JS168" s="128"/>
      <c r="JT168" s="128"/>
      <c r="JU168" s="128"/>
      <c r="JV168" s="128"/>
      <c r="JW168" s="128"/>
      <c r="JX168" s="128"/>
      <c r="JY168" s="128"/>
      <c r="JZ168" s="128"/>
      <c r="KA168" s="128"/>
      <c r="KB168" s="128"/>
      <c r="KC168" s="128"/>
      <c r="KD168" s="128"/>
      <c r="KE168" s="128"/>
      <c r="KF168" s="128"/>
      <c r="KG168" s="128"/>
      <c r="KH168" s="128"/>
      <c r="KI168" s="128"/>
      <c r="KJ168" s="128"/>
      <c r="KK168" s="128"/>
      <c r="KL168" s="128"/>
      <c r="KM168" s="128"/>
      <c r="KN168" s="128"/>
      <c r="KO168" s="128"/>
      <c r="KP168" s="128"/>
      <c r="KQ168" s="128"/>
      <c r="KR168" s="128"/>
      <c r="KS168" s="128"/>
      <c r="KT168" s="128"/>
      <c r="KU168" s="128"/>
      <c r="KV168" s="128"/>
      <c r="KW168" s="128"/>
      <c r="KX168" s="128"/>
      <c r="KY168" s="128"/>
      <c r="KZ168" s="128"/>
      <c r="LA168" s="128"/>
      <c r="LB168" s="128"/>
      <c r="LC168" s="128"/>
      <c r="LD168" s="128"/>
      <c r="LE168" s="128"/>
      <c r="LF168" s="128"/>
      <c r="LG168" s="128"/>
      <c r="LH168" s="128"/>
      <c r="LI168" s="128"/>
      <c r="LJ168" s="128"/>
      <c r="LK168" s="128"/>
      <c r="LL168" s="128"/>
      <c r="LM168" s="128"/>
      <c r="LN168" s="128"/>
      <c r="LO168" s="128"/>
      <c r="LP168" s="128"/>
      <c r="LQ168" s="128"/>
      <c r="LR168" s="128"/>
      <c r="LS168" s="128"/>
      <c r="LT168" s="128"/>
      <c r="LU168" s="128"/>
      <c r="LV168" s="128"/>
      <c r="LW168" s="128"/>
      <c r="LX168" s="128"/>
      <c r="LY168" s="128"/>
      <c r="LZ168" s="128"/>
      <c r="MA168" s="128"/>
      <c r="MB168" s="128"/>
      <c r="MC168" s="128"/>
      <c r="MD168" s="128"/>
      <c r="ME168" s="128"/>
      <c r="MF168" s="128"/>
      <c r="MG168" s="128"/>
      <c r="MH168" s="128"/>
      <c r="MI168" s="128"/>
      <c r="MJ168" s="128"/>
      <c r="MK168" s="128"/>
      <c r="ML168" s="128"/>
      <c r="MM168" s="128"/>
      <c r="MN168" s="128"/>
      <c r="MO168" s="128"/>
      <c r="MP168" s="128"/>
      <c r="MQ168" s="128"/>
      <c r="MR168" s="128"/>
      <c r="MS168" s="128"/>
      <c r="MT168" s="128"/>
      <c r="MU168" s="128"/>
      <c r="MV168" s="128"/>
      <c r="MW168" s="128"/>
      <c r="MX168" s="128"/>
      <c r="MY168" s="128"/>
      <c r="MZ168" s="128"/>
      <c r="NA168" s="128"/>
      <c r="NB168" s="128"/>
      <c r="NC168" s="128"/>
      <c r="ND168" s="128"/>
      <c r="NE168" s="128"/>
      <c r="NF168" s="128"/>
      <c r="NG168" s="128"/>
      <c r="NH168" s="128"/>
      <c r="NI168" s="128"/>
      <c r="NJ168" s="128"/>
      <c r="NK168" s="128"/>
      <c r="NL168" s="128"/>
      <c r="NM168" s="128"/>
      <c r="NN168" s="128"/>
      <c r="NO168" s="128"/>
      <c r="NP168" s="128"/>
      <c r="NQ168" s="128"/>
      <c r="NR168" s="128"/>
      <c r="NS168" s="128"/>
      <c r="NT168" s="128"/>
      <c r="NU168" s="128"/>
      <c r="NV168" s="128"/>
      <c r="NW168" s="128"/>
      <c r="NX168" s="128"/>
      <c r="NY168" s="128"/>
      <c r="NZ168" s="128"/>
      <c r="OA168" s="128"/>
      <c r="OB168" s="128"/>
      <c r="OC168" s="128"/>
      <c r="OD168" s="128"/>
      <c r="OE168" s="128"/>
      <c r="OF168" s="128"/>
      <c r="OG168" s="128"/>
      <c r="OH168" s="128"/>
      <c r="OI168" s="128"/>
      <c r="OJ168" s="128"/>
      <c r="OK168" s="128"/>
      <c r="OL168" s="128"/>
      <c r="OM168" s="128"/>
      <c r="ON168" s="128"/>
      <c r="OO168" s="128"/>
      <c r="OP168" s="128"/>
      <c r="OQ168" s="128"/>
      <c r="OR168" s="128"/>
      <c r="OS168" s="128"/>
      <c r="OT168" s="128"/>
      <c r="OU168" s="128"/>
      <c r="OV168" s="128"/>
      <c r="OW168" s="128"/>
      <c r="OX168" s="128"/>
      <c r="OY168" s="128"/>
      <c r="OZ168" s="128"/>
      <c r="PA168" s="128"/>
      <c r="PB168" s="128"/>
      <c r="PC168" s="128"/>
      <c r="PD168" s="128"/>
      <c r="PE168" s="128"/>
      <c r="PF168" s="128"/>
      <c r="PG168" s="128"/>
      <c r="PH168" s="128"/>
      <c r="PI168" s="128"/>
      <c r="PJ168" s="128"/>
      <c r="PK168" s="128"/>
      <c r="PL168" s="128"/>
      <c r="PM168" s="128"/>
      <c r="PN168" s="128"/>
      <c r="PO168" s="128"/>
      <c r="PP168" s="128"/>
      <c r="PQ168" s="128"/>
      <c r="PR168" s="128"/>
      <c r="PS168" s="128"/>
      <c r="PT168" s="128"/>
      <c r="PU168" s="128"/>
      <c r="PV168" s="128"/>
      <c r="PW168" s="128"/>
      <c r="PX168" s="128"/>
      <c r="PY168" s="128"/>
      <c r="PZ168" s="128"/>
      <c r="QA168" s="128"/>
      <c r="QB168" s="128"/>
      <c r="QC168" s="128"/>
      <c r="QD168" s="128"/>
      <c r="QE168" s="128"/>
    </row>
    <row r="169" spans="1:447" s="147" customFormat="1" ht="45" customHeight="1" x14ac:dyDescent="0.25">
      <c r="A169" s="81" t="s">
        <v>6570</v>
      </c>
      <c r="B169" s="81">
        <v>1</v>
      </c>
      <c r="C169" s="82" t="s">
        <v>367</v>
      </c>
      <c r="D169" s="110">
        <v>1</v>
      </c>
      <c r="E169" s="155">
        <v>1</v>
      </c>
      <c r="F169" s="155">
        <v>1</v>
      </c>
      <c r="G169" s="155">
        <v>1</v>
      </c>
      <c r="H169" s="155">
        <v>1</v>
      </c>
      <c r="I169" s="155">
        <v>1</v>
      </c>
      <c r="J169" s="155">
        <v>1</v>
      </c>
      <c r="K169" s="155">
        <v>1</v>
      </c>
      <c r="L169" s="155">
        <v>1</v>
      </c>
      <c r="M169" s="155">
        <v>1</v>
      </c>
      <c r="N169" s="155"/>
      <c r="O169" s="155">
        <v>1</v>
      </c>
      <c r="P169" s="155">
        <v>1</v>
      </c>
      <c r="Q169" s="155"/>
      <c r="R169" s="155">
        <v>1</v>
      </c>
      <c r="S169" s="155">
        <v>1</v>
      </c>
      <c r="T169" s="155">
        <v>0</v>
      </c>
      <c r="U169" s="155">
        <v>1</v>
      </c>
      <c r="V169" s="155">
        <v>1</v>
      </c>
      <c r="W169" s="155">
        <v>1</v>
      </c>
      <c r="X169" s="155">
        <v>1</v>
      </c>
      <c r="Y169" s="155">
        <v>1</v>
      </c>
      <c r="Z169" s="155"/>
      <c r="AA169" s="155">
        <v>1</v>
      </c>
      <c r="AB169" s="155">
        <v>1</v>
      </c>
      <c r="AC169" s="155">
        <v>0</v>
      </c>
      <c r="AD169" s="155">
        <v>0</v>
      </c>
      <c r="AE169" s="155">
        <v>1</v>
      </c>
      <c r="AF169" s="155">
        <v>1</v>
      </c>
      <c r="AG169" s="155">
        <v>1</v>
      </c>
      <c r="AH169" s="155">
        <v>1</v>
      </c>
      <c r="AI169" s="155">
        <v>1</v>
      </c>
      <c r="AJ169" s="155">
        <v>1</v>
      </c>
      <c r="AK169" s="155">
        <v>1</v>
      </c>
      <c r="AL169" s="155">
        <v>1</v>
      </c>
      <c r="AM169" s="155">
        <v>1</v>
      </c>
      <c r="AN169" s="155">
        <v>1</v>
      </c>
      <c r="AO169" s="155">
        <v>1</v>
      </c>
      <c r="AP169" s="155">
        <v>1</v>
      </c>
      <c r="AQ169" s="155">
        <v>1</v>
      </c>
      <c r="AR169" s="155">
        <v>1</v>
      </c>
      <c r="AS169" s="155">
        <v>1</v>
      </c>
      <c r="AT169" s="155">
        <v>1</v>
      </c>
      <c r="AU169" s="155">
        <v>1</v>
      </c>
      <c r="AV169" s="155">
        <v>1</v>
      </c>
      <c r="AW169" s="155">
        <v>1</v>
      </c>
      <c r="AX169" s="155">
        <v>1</v>
      </c>
      <c r="AY169" s="155">
        <v>1</v>
      </c>
      <c r="AZ169" s="155">
        <v>1</v>
      </c>
      <c r="BA169" s="155">
        <v>1</v>
      </c>
      <c r="BB169" s="155">
        <v>0</v>
      </c>
      <c r="BC169" s="155">
        <v>1</v>
      </c>
      <c r="BD169" s="155"/>
      <c r="BE169" s="155">
        <v>0</v>
      </c>
      <c r="BF169" s="155">
        <v>1</v>
      </c>
      <c r="BG169" s="155">
        <v>1</v>
      </c>
      <c r="BH169" s="155">
        <v>1</v>
      </c>
      <c r="BI169" s="155">
        <v>1</v>
      </c>
      <c r="BJ169" s="155">
        <v>1</v>
      </c>
      <c r="BK169" s="155">
        <v>1</v>
      </c>
      <c r="BL169" s="155">
        <v>1</v>
      </c>
      <c r="BM169" s="155">
        <v>1</v>
      </c>
      <c r="BN169" s="155">
        <v>1</v>
      </c>
      <c r="BO169" s="155">
        <v>1</v>
      </c>
      <c r="BP169" s="155">
        <v>1</v>
      </c>
      <c r="BQ169" s="155">
        <v>1</v>
      </c>
      <c r="BR169" s="155">
        <v>1</v>
      </c>
      <c r="BS169" s="112">
        <f>SUM(D169:BR169)</f>
        <v>58</v>
      </c>
      <c r="BT169" s="113">
        <f>BS169/($BR$3-4)*100</f>
        <v>92.063492063492063</v>
      </c>
      <c r="BU169" s="110">
        <v>1</v>
      </c>
      <c r="BV169" s="110">
        <v>1</v>
      </c>
      <c r="BW169" s="110">
        <v>1</v>
      </c>
      <c r="BX169" s="110">
        <v>1</v>
      </c>
      <c r="BY169" s="110">
        <v>1</v>
      </c>
      <c r="BZ169" s="110">
        <v>1</v>
      </c>
      <c r="CA169" s="111"/>
      <c r="CB169" s="115">
        <v>1</v>
      </c>
      <c r="CC169" s="115">
        <v>1</v>
      </c>
      <c r="CD169" s="115">
        <v>1</v>
      </c>
      <c r="CE169" s="115">
        <v>1</v>
      </c>
      <c r="CF169" s="115">
        <v>1</v>
      </c>
      <c r="CG169" s="115">
        <v>1</v>
      </c>
      <c r="CH169" s="146"/>
      <c r="CI169" s="116">
        <f t="shared" ref="CI169" si="90">SUM(BU169:CH169)</f>
        <v>12</v>
      </c>
      <c r="CJ169" s="113">
        <f t="shared" ref="CJ169:CJ221" si="91">CI169/($CH$3-2)*100</f>
        <v>100</v>
      </c>
    </row>
    <row r="170" spans="1:447" s="149" customFormat="1" ht="45" customHeight="1" x14ac:dyDescent="0.25">
      <c r="A170" s="81" t="s">
        <v>6570</v>
      </c>
      <c r="B170" s="81">
        <v>2</v>
      </c>
      <c r="C170" s="82" t="s">
        <v>368</v>
      </c>
      <c r="D170" s="110">
        <v>1</v>
      </c>
      <c r="E170" s="155">
        <v>1</v>
      </c>
      <c r="F170" s="155">
        <v>1</v>
      </c>
      <c r="G170" s="155">
        <v>1</v>
      </c>
      <c r="H170" s="155">
        <v>1</v>
      </c>
      <c r="I170" s="155">
        <v>1</v>
      </c>
      <c r="J170" s="155">
        <v>1</v>
      </c>
      <c r="K170" s="155">
        <v>1</v>
      </c>
      <c r="L170" s="155">
        <v>1</v>
      </c>
      <c r="M170" s="155">
        <v>1</v>
      </c>
      <c r="N170" s="155"/>
      <c r="O170" s="155">
        <v>1</v>
      </c>
      <c r="P170" s="155">
        <v>1</v>
      </c>
      <c r="Q170" s="155"/>
      <c r="R170" s="155">
        <v>1</v>
      </c>
      <c r="S170" s="155">
        <v>1</v>
      </c>
      <c r="T170" s="155">
        <v>1</v>
      </c>
      <c r="U170" s="155">
        <v>1</v>
      </c>
      <c r="V170" s="155">
        <v>1</v>
      </c>
      <c r="W170" s="155">
        <v>1</v>
      </c>
      <c r="X170" s="155">
        <v>1</v>
      </c>
      <c r="Y170" s="155">
        <v>1</v>
      </c>
      <c r="Z170" s="155"/>
      <c r="AA170" s="155">
        <v>1</v>
      </c>
      <c r="AB170" s="155">
        <v>1</v>
      </c>
      <c r="AC170" s="155">
        <v>1</v>
      </c>
      <c r="AD170" s="155">
        <v>1</v>
      </c>
      <c r="AE170" s="155">
        <v>1</v>
      </c>
      <c r="AF170" s="155">
        <v>1</v>
      </c>
      <c r="AG170" s="155">
        <v>1</v>
      </c>
      <c r="AH170" s="155">
        <v>1</v>
      </c>
      <c r="AI170" s="155">
        <v>1</v>
      </c>
      <c r="AJ170" s="155">
        <v>1</v>
      </c>
      <c r="AK170" s="155">
        <v>1</v>
      </c>
      <c r="AL170" s="155">
        <v>1</v>
      </c>
      <c r="AM170" s="155">
        <v>1</v>
      </c>
      <c r="AN170" s="155">
        <v>1</v>
      </c>
      <c r="AO170" s="155">
        <v>1</v>
      </c>
      <c r="AP170" s="155">
        <v>1</v>
      </c>
      <c r="AQ170" s="155">
        <v>1</v>
      </c>
      <c r="AR170" s="155">
        <v>1</v>
      </c>
      <c r="AS170" s="155">
        <v>1</v>
      </c>
      <c r="AT170" s="155">
        <v>1</v>
      </c>
      <c r="AU170" s="155">
        <v>1</v>
      </c>
      <c r="AV170" s="155">
        <v>1</v>
      </c>
      <c r="AW170" s="155">
        <v>1</v>
      </c>
      <c r="AX170" s="155">
        <v>1</v>
      </c>
      <c r="AY170" s="155">
        <v>1</v>
      </c>
      <c r="AZ170" s="155">
        <v>1</v>
      </c>
      <c r="BA170" s="155">
        <v>1</v>
      </c>
      <c r="BB170" s="155">
        <v>1</v>
      </c>
      <c r="BC170" s="155">
        <v>1</v>
      </c>
      <c r="BD170" s="155"/>
      <c r="BE170" s="155">
        <v>1</v>
      </c>
      <c r="BF170" s="155">
        <v>1</v>
      </c>
      <c r="BG170" s="155">
        <v>1</v>
      </c>
      <c r="BH170" s="155">
        <v>1</v>
      </c>
      <c r="BI170" s="155">
        <v>1</v>
      </c>
      <c r="BJ170" s="155">
        <v>1</v>
      </c>
      <c r="BK170" s="155">
        <v>1</v>
      </c>
      <c r="BL170" s="155">
        <v>1</v>
      </c>
      <c r="BM170" s="155">
        <v>1</v>
      </c>
      <c r="BN170" s="155">
        <v>1</v>
      </c>
      <c r="BO170" s="155">
        <v>1</v>
      </c>
      <c r="BP170" s="155">
        <v>1</v>
      </c>
      <c r="BQ170" s="155">
        <v>1</v>
      </c>
      <c r="BR170" s="155">
        <v>1</v>
      </c>
      <c r="BS170" s="112">
        <f t="shared" ref="BS170:BS221" si="92">SUM(D170:BR170)</f>
        <v>63</v>
      </c>
      <c r="BT170" s="113">
        <f t="shared" ref="BT170:BT221" si="93">BS170/($BR$3-4)*100</f>
        <v>100</v>
      </c>
      <c r="BU170" s="110">
        <v>1</v>
      </c>
      <c r="BV170" s="110">
        <v>1</v>
      </c>
      <c r="BW170" s="110">
        <v>1</v>
      </c>
      <c r="BX170" s="110">
        <v>1</v>
      </c>
      <c r="BY170" s="110">
        <v>1</v>
      </c>
      <c r="BZ170" s="110">
        <v>1</v>
      </c>
      <c r="CA170" s="111"/>
      <c r="CB170" s="148">
        <v>0</v>
      </c>
      <c r="CC170" s="148">
        <v>0</v>
      </c>
      <c r="CD170" s="148">
        <v>0</v>
      </c>
      <c r="CE170" s="148">
        <v>0</v>
      </c>
      <c r="CF170" s="148">
        <v>0</v>
      </c>
      <c r="CG170" s="148">
        <v>0</v>
      </c>
      <c r="CH170" s="144"/>
      <c r="CI170" s="118">
        <f t="shared" ref="CI170" si="94">SUM(BU170:CH170)</f>
        <v>6</v>
      </c>
      <c r="CJ170" s="119">
        <f t="shared" ref="CJ170" si="95">CI170/($CH$3-8)*100</f>
        <v>100</v>
      </c>
    </row>
    <row r="171" spans="1:447" s="149" customFormat="1" ht="45" customHeight="1" x14ac:dyDescent="0.25">
      <c r="A171" s="81" t="s">
        <v>6570</v>
      </c>
      <c r="B171" s="81">
        <v>3</v>
      </c>
      <c r="C171" s="82" t="s">
        <v>369</v>
      </c>
      <c r="D171" s="110">
        <v>1</v>
      </c>
      <c r="E171" s="155">
        <v>1</v>
      </c>
      <c r="F171" s="155">
        <v>1</v>
      </c>
      <c r="G171" s="155">
        <v>1</v>
      </c>
      <c r="H171" s="155">
        <v>1</v>
      </c>
      <c r="I171" s="155">
        <v>1</v>
      </c>
      <c r="J171" s="155">
        <v>1</v>
      </c>
      <c r="K171" s="155">
        <v>1</v>
      </c>
      <c r="L171" s="155">
        <v>1</v>
      </c>
      <c r="M171" s="155">
        <v>1</v>
      </c>
      <c r="N171" s="155"/>
      <c r="O171" s="155">
        <v>1</v>
      </c>
      <c r="P171" s="155">
        <v>1</v>
      </c>
      <c r="Q171" s="155"/>
      <c r="R171" s="155">
        <v>1</v>
      </c>
      <c r="S171" s="155">
        <v>1</v>
      </c>
      <c r="T171" s="155">
        <v>1</v>
      </c>
      <c r="U171" s="155">
        <v>1</v>
      </c>
      <c r="V171" s="155">
        <v>1</v>
      </c>
      <c r="W171" s="155">
        <v>1</v>
      </c>
      <c r="X171" s="155">
        <v>1</v>
      </c>
      <c r="Y171" s="155">
        <v>1</v>
      </c>
      <c r="Z171" s="155"/>
      <c r="AA171" s="155">
        <v>0</v>
      </c>
      <c r="AB171" s="155">
        <v>0</v>
      </c>
      <c r="AC171" s="155">
        <v>0</v>
      </c>
      <c r="AD171" s="155">
        <v>0</v>
      </c>
      <c r="AE171" s="155">
        <v>1</v>
      </c>
      <c r="AF171" s="155">
        <v>1</v>
      </c>
      <c r="AG171" s="155">
        <v>1</v>
      </c>
      <c r="AH171" s="155">
        <v>1</v>
      </c>
      <c r="AI171" s="155">
        <v>1</v>
      </c>
      <c r="AJ171" s="155">
        <v>1</v>
      </c>
      <c r="AK171" s="155">
        <v>1</v>
      </c>
      <c r="AL171" s="155">
        <v>1</v>
      </c>
      <c r="AM171" s="155">
        <v>1</v>
      </c>
      <c r="AN171" s="155">
        <v>1</v>
      </c>
      <c r="AO171" s="155">
        <v>1</v>
      </c>
      <c r="AP171" s="155">
        <v>1</v>
      </c>
      <c r="AQ171" s="155">
        <v>1</v>
      </c>
      <c r="AR171" s="155">
        <v>1</v>
      </c>
      <c r="AS171" s="155">
        <v>1</v>
      </c>
      <c r="AT171" s="155">
        <v>1</v>
      </c>
      <c r="AU171" s="155">
        <v>1</v>
      </c>
      <c r="AV171" s="155">
        <v>1</v>
      </c>
      <c r="AW171" s="155">
        <v>1</v>
      </c>
      <c r="AX171" s="155">
        <v>1</v>
      </c>
      <c r="AY171" s="155">
        <v>1</v>
      </c>
      <c r="AZ171" s="155">
        <v>0</v>
      </c>
      <c r="BA171" s="155">
        <v>1</v>
      </c>
      <c r="BB171" s="155">
        <v>0</v>
      </c>
      <c r="BC171" s="155">
        <v>1</v>
      </c>
      <c r="BD171" s="155"/>
      <c r="BE171" s="155">
        <v>1</v>
      </c>
      <c r="BF171" s="155">
        <v>1</v>
      </c>
      <c r="BG171" s="155">
        <v>1</v>
      </c>
      <c r="BH171" s="155">
        <v>1</v>
      </c>
      <c r="BI171" s="155">
        <v>1</v>
      </c>
      <c r="BJ171" s="155">
        <v>1</v>
      </c>
      <c r="BK171" s="155">
        <v>1</v>
      </c>
      <c r="BL171" s="155">
        <v>1</v>
      </c>
      <c r="BM171" s="155">
        <v>1</v>
      </c>
      <c r="BN171" s="155">
        <v>1</v>
      </c>
      <c r="BO171" s="155">
        <v>1</v>
      </c>
      <c r="BP171" s="155">
        <v>1</v>
      </c>
      <c r="BQ171" s="155">
        <v>1</v>
      </c>
      <c r="BR171" s="155">
        <v>1</v>
      </c>
      <c r="BS171" s="112">
        <f t="shared" si="92"/>
        <v>57</v>
      </c>
      <c r="BT171" s="113">
        <f t="shared" si="93"/>
        <v>90.476190476190482</v>
      </c>
      <c r="BU171" s="110">
        <v>1</v>
      </c>
      <c r="BV171" s="110">
        <v>1</v>
      </c>
      <c r="BW171" s="110">
        <v>1</v>
      </c>
      <c r="BX171" s="110">
        <v>1</v>
      </c>
      <c r="BY171" s="110">
        <v>1</v>
      </c>
      <c r="BZ171" s="110">
        <v>1</v>
      </c>
      <c r="CA171" s="111"/>
      <c r="CB171" s="115">
        <v>1</v>
      </c>
      <c r="CC171" s="115">
        <v>1</v>
      </c>
      <c r="CD171" s="115">
        <v>1</v>
      </c>
      <c r="CE171" s="115">
        <v>1</v>
      </c>
      <c r="CF171" s="115">
        <v>1</v>
      </c>
      <c r="CG171" s="115">
        <v>1</v>
      </c>
      <c r="CH171" s="146"/>
      <c r="CI171" s="116">
        <f t="shared" ref="CI171:CI221" si="96">SUM(BU171:CH171)</f>
        <v>12</v>
      </c>
      <c r="CJ171" s="113">
        <f t="shared" si="91"/>
        <v>100</v>
      </c>
    </row>
    <row r="172" spans="1:447" s="149" customFormat="1" ht="45" customHeight="1" x14ac:dyDescent="0.25">
      <c r="A172" s="81" t="s">
        <v>6570</v>
      </c>
      <c r="B172" s="81">
        <v>4</v>
      </c>
      <c r="C172" s="82" t="s">
        <v>370</v>
      </c>
      <c r="D172" s="110">
        <v>1</v>
      </c>
      <c r="E172" s="155">
        <v>1</v>
      </c>
      <c r="F172" s="155">
        <v>1</v>
      </c>
      <c r="G172" s="155">
        <v>1</v>
      </c>
      <c r="H172" s="155">
        <v>1</v>
      </c>
      <c r="I172" s="155">
        <v>1</v>
      </c>
      <c r="J172" s="155">
        <v>1</v>
      </c>
      <c r="K172" s="155">
        <v>1</v>
      </c>
      <c r="L172" s="155">
        <v>1</v>
      </c>
      <c r="M172" s="155">
        <v>1</v>
      </c>
      <c r="N172" s="155"/>
      <c r="O172" s="155">
        <v>1</v>
      </c>
      <c r="P172" s="155">
        <v>1</v>
      </c>
      <c r="Q172" s="155"/>
      <c r="R172" s="155">
        <v>1</v>
      </c>
      <c r="S172" s="155">
        <v>1</v>
      </c>
      <c r="T172" s="155">
        <v>0</v>
      </c>
      <c r="U172" s="155">
        <v>1</v>
      </c>
      <c r="V172" s="155">
        <v>1</v>
      </c>
      <c r="W172" s="155">
        <v>1</v>
      </c>
      <c r="X172" s="155">
        <v>1</v>
      </c>
      <c r="Y172" s="155">
        <v>1</v>
      </c>
      <c r="Z172" s="155"/>
      <c r="AA172" s="155">
        <v>1</v>
      </c>
      <c r="AB172" s="155">
        <v>1</v>
      </c>
      <c r="AC172" s="155">
        <v>1</v>
      </c>
      <c r="AD172" s="155">
        <v>1</v>
      </c>
      <c r="AE172" s="155">
        <v>1</v>
      </c>
      <c r="AF172" s="155">
        <v>1</v>
      </c>
      <c r="AG172" s="155">
        <v>1</v>
      </c>
      <c r="AH172" s="155">
        <v>1</v>
      </c>
      <c r="AI172" s="155">
        <v>1</v>
      </c>
      <c r="AJ172" s="155">
        <v>1</v>
      </c>
      <c r="AK172" s="155">
        <v>1</v>
      </c>
      <c r="AL172" s="155">
        <v>1</v>
      </c>
      <c r="AM172" s="155">
        <v>1</v>
      </c>
      <c r="AN172" s="155">
        <v>1</v>
      </c>
      <c r="AO172" s="155">
        <v>1</v>
      </c>
      <c r="AP172" s="155">
        <v>1</v>
      </c>
      <c r="AQ172" s="155">
        <v>1</v>
      </c>
      <c r="AR172" s="155">
        <v>1</v>
      </c>
      <c r="AS172" s="155">
        <v>1</v>
      </c>
      <c r="AT172" s="155">
        <v>1</v>
      </c>
      <c r="AU172" s="155">
        <v>1</v>
      </c>
      <c r="AV172" s="155">
        <v>1</v>
      </c>
      <c r="AW172" s="155">
        <v>1</v>
      </c>
      <c r="AX172" s="155">
        <v>1</v>
      </c>
      <c r="AY172" s="155">
        <v>1</v>
      </c>
      <c r="AZ172" s="155">
        <v>1</v>
      </c>
      <c r="BA172" s="155">
        <v>1</v>
      </c>
      <c r="BB172" s="155">
        <v>1</v>
      </c>
      <c r="BC172" s="155">
        <v>1</v>
      </c>
      <c r="BD172" s="155"/>
      <c r="BE172" s="155">
        <v>1</v>
      </c>
      <c r="BF172" s="155">
        <v>1</v>
      </c>
      <c r="BG172" s="155">
        <v>1</v>
      </c>
      <c r="BH172" s="155">
        <v>1</v>
      </c>
      <c r="BI172" s="155">
        <v>1</v>
      </c>
      <c r="BJ172" s="155">
        <v>1</v>
      </c>
      <c r="BK172" s="155">
        <v>1</v>
      </c>
      <c r="BL172" s="155">
        <v>1</v>
      </c>
      <c r="BM172" s="155">
        <v>1</v>
      </c>
      <c r="BN172" s="155">
        <v>1</v>
      </c>
      <c r="BO172" s="155">
        <v>1</v>
      </c>
      <c r="BP172" s="155">
        <v>1</v>
      </c>
      <c r="BQ172" s="155">
        <v>1</v>
      </c>
      <c r="BR172" s="155">
        <v>1</v>
      </c>
      <c r="BS172" s="112">
        <f t="shared" si="92"/>
        <v>62</v>
      </c>
      <c r="BT172" s="113">
        <f t="shared" si="93"/>
        <v>98.412698412698404</v>
      </c>
      <c r="BU172" s="110">
        <v>1</v>
      </c>
      <c r="BV172" s="110">
        <v>1</v>
      </c>
      <c r="BW172" s="110">
        <v>1</v>
      </c>
      <c r="BX172" s="110">
        <v>1</v>
      </c>
      <c r="BY172" s="110">
        <v>1</v>
      </c>
      <c r="BZ172" s="110">
        <v>1</v>
      </c>
      <c r="CA172" s="111"/>
      <c r="CB172" s="134">
        <v>1</v>
      </c>
      <c r="CC172" s="134">
        <v>1</v>
      </c>
      <c r="CD172" s="134">
        <v>1</v>
      </c>
      <c r="CE172" s="134">
        <v>1</v>
      </c>
      <c r="CF172" s="134">
        <v>1</v>
      </c>
      <c r="CG172" s="134">
        <v>1</v>
      </c>
      <c r="CH172" s="144"/>
      <c r="CI172" s="116">
        <f t="shared" si="96"/>
        <v>12</v>
      </c>
      <c r="CJ172" s="113">
        <f t="shared" si="91"/>
        <v>100</v>
      </c>
    </row>
    <row r="173" spans="1:447" s="149" customFormat="1" ht="45" customHeight="1" x14ac:dyDescent="0.25">
      <c r="A173" s="81" t="s">
        <v>6570</v>
      </c>
      <c r="B173" s="81">
        <v>5</v>
      </c>
      <c r="C173" s="82" t="s">
        <v>371</v>
      </c>
      <c r="D173" s="110">
        <v>1</v>
      </c>
      <c r="E173" s="155">
        <v>1</v>
      </c>
      <c r="F173" s="155">
        <v>1</v>
      </c>
      <c r="G173" s="155">
        <v>1</v>
      </c>
      <c r="H173" s="155">
        <v>1</v>
      </c>
      <c r="I173" s="155">
        <v>1</v>
      </c>
      <c r="J173" s="155">
        <v>1</v>
      </c>
      <c r="K173" s="155">
        <v>1</v>
      </c>
      <c r="L173" s="155">
        <v>1</v>
      </c>
      <c r="M173" s="155">
        <v>1</v>
      </c>
      <c r="N173" s="155"/>
      <c r="O173" s="155">
        <v>1</v>
      </c>
      <c r="P173" s="155">
        <v>1</v>
      </c>
      <c r="Q173" s="155"/>
      <c r="R173" s="155">
        <v>1</v>
      </c>
      <c r="S173" s="155">
        <v>1</v>
      </c>
      <c r="T173" s="155">
        <v>1</v>
      </c>
      <c r="U173" s="155">
        <v>1</v>
      </c>
      <c r="V173" s="155">
        <v>1</v>
      </c>
      <c r="W173" s="155">
        <v>1</v>
      </c>
      <c r="X173" s="155">
        <v>1</v>
      </c>
      <c r="Y173" s="155">
        <v>1</v>
      </c>
      <c r="Z173" s="155"/>
      <c r="AA173" s="155">
        <v>1</v>
      </c>
      <c r="AB173" s="155">
        <v>1</v>
      </c>
      <c r="AC173" s="155">
        <v>1</v>
      </c>
      <c r="AD173" s="155">
        <v>1</v>
      </c>
      <c r="AE173" s="155">
        <v>1</v>
      </c>
      <c r="AF173" s="155">
        <v>1</v>
      </c>
      <c r="AG173" s="155">
        <v>1</v>
      </c>
      <c r="AH173" s="155">
        <v>1</v>
      </c>
      <c r="AI173" s="155">
        <v>1</v>
      </c>
      <c r="AJ173" s="155">
        <v>1</v>
      </c>
      <c r="AK173" s="155">
        <v>1</v>
      </c>
      <c r="AL173" s="155">
        <v>1</v>
      </c>
      <c r="AM173" s="155">
        <v>1</v>
      </c>
      <c r="AN173" s="155">
        <v>1</v>
      </c>
      <c r="AO173" s="155">
        <v>1</v>
      </c>
      <c r="AP173" s="155">
        <v>1</v>
      </c>
      <c r="AQ173" s="155">
        <v>1</v>
      </c>
      <c r="AR173" s="155">
        <v>1</v>
      </c>
      <c r="AS173" s="155">
        <v>1</v>
      </c>
      <c r="AT173" s="155">
        <v>1</v>
      </c>
      <c r="AU173" s="155">
        <v>1</v>
      </c>
      <c r="AV173" s="155">
        <v>1</v>
      </c>
      <c r="AW173" s="155">
        <v>1</v>
      </c>
      <c r="AX173" s="155">
        <v>1</v>
      </c>
      <c r="AY173" s="155">
        <v>1</v>
      </c>
      <c r="AZ173" s="155">
        <v>1</v>
      </c>
      <c r="BA173" s="155">
        <v>1</v>
      </c>
      <c r="BB173" s="155">
        <v>1</v>
      </c>
      <c r="BC173" s="155">
        <v>1</v>
      </c>
      <c r="BD173" s="155"/>
      <c r="BE173" s="155">
        <v>1</v>
      </c>
      <c r="BF173" s="155">
        <v>1</v>
      </c>
      <c r="BG173" s="155">
        <v>1</v>
      </c>
      <c r="BH173" s="155">
        <v>1</v>
      </c>
      <c r="BI173" s="155">
        <v>1</v>
      </c>
      <c r="BJ173" s="155">
        <v>1</v>
      </c>
      <c r="BK173" s="155">
        <v>1</v>
      </c>
      <c r="BL173" s="155">
        <v>1</v>
      </c>
      <c r="BM173" s="155">
        <v>1</v>
      </c>
      <c r="BN173" s="155">
        <v>1</v>
      </c>
      <c r="BO173" s="155">
        <v>1</v>
      </c>
      <c r="BP173" s="155">
        <v>1</v>
      </c>
      <c r="BQ173" s="155">
        <v>1</v>
      </c>
      <c r="BR173" s="155">
        <v>1</v>
      </c>
      <c r="BS173" s="112">
        <f t="shared" si="92"/>
        <v>63</v>
      </c>
      <c r="BT173" s="113">
        <f t="shared" si="93"/>
        <v>100</v>
      </c>
      <c r="BU173" s="110">
        <v>1</v>
      </c>
      <c r="BV173" s="110">
        <v>1</v>
      </c>
      <c r="BW173" s="110">
        <v>1</v>
      </c>
      <c r="BX173" s="110">
        <v>1</v>
      </c>
      <c r="BY173" s="110">
        <v>1</v>
      </c>
      <c r="BZ173" s="110">
        <v>1</v>
      </c>
      <c r="CA173" s="111"/>
      <c r="CB173" s="115">
        <v>1</v>
      </c>
      <c r="CC173" s="115">
        <v>1</v>
      </c>
      <c r="CD173" s="115">
        <v>1</v>
      </c>
      <c r="CE173" s="115">
        <v>1</v>
      </c>
      <c r="CF173" s="115">
        <v>1</v>
      </c>
      <c r="CG173" s="115">
        <v>1</v>
      </c>
      <c r="CH173" s="146"/>
      <c r="CI173" s="116">
        <f t="shared" si="96"/>
        <v>12</v>
      </c>
      <c r="CJ173" s="113">
        <f t="shared" si="91"/>
        <v>100</v>
      </c>
    </row>
    <row r="174" spans="1:447" s="147" customFormat="1" ht="45" customHeight="1" x14ac:dyDescent="0.25">
      <c r="A174" s="81" t="s">
        <v>6570</v>
      </c>
      <c r="B174" s="81">
        <v>6</v>
      </c>
      <c r="C174" s="82" t="s">
        <v>323</v>
      </c>
      <c r="D174" s="110">
        <v>1</v>
      </c>
      <c r="E174" s="155">
        <v>1</v>
      </c>
      <c r="F174" s="155">
        <v>1</v>
      </c>
      <c r="G174" s="155">
        <v>1</v>
      </c>
      <c r="H174" s="155">
        <v>1</v>
      </c>
      <c r="I174" s="155">
        <v>1</v>
      </c>
      <c r="J174" s="155">
        <v>1</v>
      </c>
      <c r="K174" s="155">
        <v>1</v>
      </c>
      <c r="L174" s="155">
        <v>1</v>
      </c>
      <c r="M174" s="155">
        <v>1</v>
      </c>
      <c r="N174" s="155"/>
      <c r="O174" s="155">
        <v>1</v>
      </c>
      <c r="P174" s="155">
        <v>1</v>
      </c>
      <c r="Q174" s="155"/>
      <c r="R174" s="155">
        <v>1</v>
      </c>
      <c r="S174" s="155">
        <v>1</v>
      </c>
      <c r="T174" s="155">
        <v>1</v>
      </c>
      <c r="U174" s="155">
        <v>1</v>
      </c>
      <c r="V174" s="155">
        <v>1</v>
      </c>
      <c r="W174" s="155">
        <v>1</v>
      </c>
      <c r="X174" s="155">
        <v>1</v>
      </c>
      <c r="Y174" s="155">
        <v>1</v>
      </c>
      <c r="Z174" s="155"/>
      <c r="AA174" s="155">
        <v>0</v>
      </c>
      <c r="AB174" s="155">
        <v>0</v>
      </c>
      <c r="AC174" s="155">
        <v>1</v>
      </c>
      <c r="AD174" s="155">
        <v>1</v>
      </c>
      <c r="AE174" s="155">
        <v>1</v>
      </c>
      <c r="AF174" s="155">
        <v>1</v>
      </c>
      <c r="AG174" s="155">
        <v>1</v>
      </c>
      <c r="AH174" s="155">
        <v>1</v>
      </c>
      <c r="AI174" s="155">
        <v>1</v>
      </c>
      <c r="AJ174" s="155">
        <v>1</v>
      </c>
      <c r="AK174" s="155">
        <v>1</v>
      </c>
      <c r="AL174" s="155">
        <v>1</v>
      </c>
      <c r="AM174" s="155">
        <v>1</v>
      </c>
      <c r="AN174" s="155">
        <v>1</v>
      </c>
      <c r="AO174" s="155">
        <v>1</v>
      </c>
      <c r="AP174" s="155">
        <v>1</v>
      </c>
      <c r="AQ174" s="155">
        <v>1</v>
      </c>
      <c r="AR174" s="155">
        <v>1</v>
      </c>
      <c r="AS174" s="155">
        <v>1</v>
      </c>
      <c r="AT174" s="155">
        <v>1</v>
      </c>
      <c r="AU174" s="155">
        <v>1</v>
      </c>
      <c r="AV174" s="155">
        <v>1</v>
      </c>
      <c r="AW174" s="155">
        <v>1</v>
      </c>
      <c r="AX174" s="155">
        <v>1</v>
      </c>
      <c r="AY174" s="155">
        <v>1</v>
      </c>
      <c r="AZ174" s="155">
        <v>1</v>
      </c>
      <c r="BA174" s="155">
        <v>1</v>
      </c>
      <c r="BB174" s="155">
        <v>1</v>
      </c>
      <c r="BC174" s="155">
        <v>1</v>
      </c>
      <c r="BD174" s="155"/>
      <c r="BE174" s="155">
        <v>1</v>
      </c>
      <c r="BF174" s="155">
        <v>1</v>
      </c>
      <c r="BG174" s="155">
        <v>1</v>
      </c>
      <c r="BH174" s="155">
        <v>1</v>
      </c>
      <c r="BI174" s="155">
        <v>1</v>
      </c>
      <c r="BJ174" s="155">
        <v>1</v>
      </c>
      <c r="BK174" s="155">
        <v>1</v>
      </c>
      <c r="BL174" s="155">
        <v>1</v>
      </c>
      <c r="BM174" s="155">
        <v>1</v>
      </c>
      <c r="BN174" s="155">
        <v>1</v>
      </c>
      <c r="BO174" s="155">
        <v>1</v>
      </c>
      <c r="BP174" s="155">
        <v>1</v>
      </c>
      <c r="BQ174" s="155">
        <v>1</v>
      </c>
      <c r="BR174" s="155">
        <v>1</v>
      </c>
      <c r="BS174" s="112">
        <f t="shared" si="92"/>
        <v>61</v>
      </c>
      <c r="BT174" s="113">
        <f t="shared" si="93"/>
        <v>96.825396825396822</v>
      </c>
      <c r="BU174" s="110">
        <v>1</v>
      </c>
      <c r="BV174" s="110">
        <v>1</v>
      </c>
      <c r="BW174" s="110">
        <v>1</v>
      </c>
      <c r="BX174" s="110">
        <v>1</v>
      </c>
      <c r="BY174" s="110">
        <v>1</v>
      </c>
      <c r="BZ174" s="110">
        <v>1</v>
      </c>
      <c r="CA174" s="111"/>
      <c r="CB174" s="148">
        <v>0</v>
      </c>
      <c r="CC174" s="148">
        <v>0</v>
      </c>
      <c r="CD174" s="148">
        <v>0</v>
      </c>
      <c r="CE174" s="148">
        <v>0</v>
      </c>
      <c r="CF174" s="148">
        <v>0</v>
      </c>
      <c r="CG174" s="148">
        <v>0</v>
      </c>
      <c r="CH174" s="144"/>
      <c r="CI174" s="118">
        <f t="shared" ref="CI174" si="97">SUM(BU174:CH174)</f>
        <v>6</v>
      </c>
      <c r="CJ174" s="119">
        <f t="shared" ref="CJ174" si="98">CI174/($CH$3-8)*100</f>
        <v>100</v>
      </c>
    </row>
    <row r="175" spans="1:447" s="147" customFormat="1" ht="45" customHeight="1" x14ac:dyDescent="0.25">
      <c r="A175" s="81" t="s">
        <v>6570</v>
      </c>
      <c r="B175" s="81">
        <v>7</v>
      </c>
      <c r="C175" s="82" t="s">
        <v>440</v>
      </c>
      <c r="D175" s="110">
        <v>1</v>
      </c>
      <c r="E175" s="155">
        <v>1</v>
      </c>
      <c r="F175" s="155">
        <v>1</v>
      </c>
      <c r="G175" s="155">
        <v>1</v>
      </c>
      <c r="H175" s="155">
        <v>1</v>
      </c>
      <c r="I175" s="155">
        <v>1</v>
      </c>
      <c r="J175" s="155">
        <v>1</v>
      </c>
      <c r="K175" s="155">
        <v>1</v>
      </c>
      <c r="L175" s="155">
        <v>1</v>
      </c>
      <c r="M175" s="155">
        <v>1</v>
      </c>
      <c r="N175" s="155"/>
      <c r="O175" s="155">
        <v>1</v>
      </c>
      <c r="P175" s="155">
        <v>1</v>
      </c>
      <c r="Q175" s="155"/>
      <c r="R175" s="155">
        <v>1</v>
      </c>
      <c r="S175" s="155">
        <v>1</v>
      </c>
      <c r="T175" s="155">
        <v>1</v>
      </c>
      <c r="U175" s="155">
        <v>1</v>
      </c>
      <c r="V175" s="155">
        <v>1</v>
      </c>
      <c r="W175" s="155">
        <v>1</v>
      </c>
      <c r="X175" s="155">
        <v>1</v>
      </c>
      <c r="Y175" s="155">
        <v>1</v>
      </c>
      <c r="Z175" s="155"/>
      <c r="AA175" s="155">
        <v>0</v>
      </c>
      <c r="AB175" s="155">
        <v>0</v>
      </c>
      <c r="AC175" s="155">
        <v>0</v>
      </c>
      <c r="AD175" s="155">
        <v>0</v>
      </c>
      <c r="AE175" s="155">
        <v>1</v>
      </c>
      <c r="AF175" s="155">
        <v>0</v>
      </c>
      <c r="AG175" s="155">
        <v>1</v>
      </c>
      <c r="AH175" s="155">
        <v>0</v>
      </c>
      <c r="AI175" s="155">
        <v>0</v>
      </c>
      <c r="AJ175" s="155">
        <v>1</v>
      </c>
      <c r="AK175" s="155">
        <v>1</v>
      </c>
      <c r="AL175" s="155">
        <v>1</v>
      </c>
      <c r="AM175" s="155">
        <v>1</v>
      </c>
      <c r="AN175" s="155">
        <v>1</v>
      </c>
      <c r="AO175" s="155">
        <v>1</v>
      </c>
      <c r="AP175" s="155">
        <v>1</v>
      </c>
      <c r="AQ175" s="155">
        <v>0</v>
      </c>
      <c r="AR175" s="155">
        <v>1</v>
      </c>
      <c r="AS175" s="155">
        <v>1</v>
      </c>
      <c r="AT175" s="155">
        <v>0</v>
      </c>
      <c r="AU175" s="155">
        <v>1</v>
      </c>
      <c r="AV175" s="155">
        <v>1</v>
      </c>
      <c r="AW175" s="155">
        <v>1</v>
      </c>
      <c r="AX175" s="155">
        <v>1</v>
      </c>
      <c r="AY175" s="155">
        <v>1</v>
      </c>
      <c r="AZ175" s="155">
        <v>1</v>
      </c>
      <c r="BA175" s="155">
        <v>0</v>
      </c>
      <c r="BB175" s="155">
        <v>0</v>
      </c>
      <c r="BC175" s="155">
        <v>0</v>
      </c>
      <c r="BD175" s="155"/>
      <c r="BE175" s="155">
        <v>1</v>
      </c>
      <c r="BF175" s="155">
        <v>1</v>
      </c>
      <c r="BG175" s="155">
        <v>1</v>
      </c>
      <c r="BH175" s="155">
        <v>1</v>
      </c>
      <c r="BI175" s="155">
        <v>1</v>
      </c>
      <c r="BJ175" s="155">
        <v>1</v>
      </c>
      <c r="BK175" s="155">
        <v>1</v>
      </c>
      <c r="BL175" s="155">
        <v>0</v>
      </c>
      <c r="BM175" s="155">
        <v>0</v>
      </c>
      <c r="BN175" s="155">
        <v>0</v>
      </c>
      <c r="BO175" s="155">
        <v>0</v>
      </c>
      <c r="BP175" s="155">
        <v>0</v>
      </c>
      <c r="BQ175" s="155">
        <v>0</v>
      </c>
      <c r="BR175" s="155">
        <v>0</v>
      </c>
      <c r="BS175" s="112">
        <f>SUM(D175:BR175)</f>
        <v>44</v>
      </c>
      <c r="BT175" s="113">
        <f t="shared" ref="BT175" si="99">BS175/($BR$3-4)*100</f>
        <v>69.841269841269835</v>
      </c>
      <c r="BU175" s="110">
        <v>0</v>
      </c>
      <c r="BV175" s="110">
        <v>0</v>
      </c>
      <c r="BW175" s="110">
        <v>0</v>
      </c>
      <c r="BX175" s="110">
        <v>0</v>
      </c>
      <c r="BY175" s="110">
        <v>0</v>
      </c>
      <c r="BZ175" s="110">
        <v>0</v>
      </c>
      <c r="CA175" s="146"/>
      <c r="CB175" s="148">
        <v>0</v>
      </c>
      <c r="CC175" s="148">
        <v>0</v>
      </c>
      <c r="CD175" s="148">
        <v>0</v>
      </c>
      <c r="CE175" s="148">
        <v>0</v>
      </c>
      <c r="CF175" s="148">
        <v>0</v>
      </c>
      <c r="CG175" s="148">
        <v>0</v>
      </c>
      <c r="CH175" s="150"/>
      <c r="CI175" s="118">
        <f t="shared" ref="CI175" si="100">SUM(BU175:CH175)</f>
        <v>0</v>
      </c>
      <c r="CJ175" s="119">
        <f t="shared" ref="CJ175" si="101">CI175/($CH$3-8)*100</f>
        <v>0</v>
      </c>
    </row>
    <row r="176" spans="1:447" s="149" customFormat="1" ht="45" customHeight="1" x14ac:dyDescent="0.25">
      <c r="A176" s="81" t="s">
        <v>6570</v>
      </c>
      <c r="B176" s="81">
        <v>8</v>
      </c>
      <c r="C176" s="82" t="s">
        <v>372</v>
      </c>
      <c r="D176" s="110">
        <v>1</v>
      </c>
      <c r="E176" s="155">
        <v>1</v>
      </c>
      <c r="F176" s="155">
        <v>1</v>
      </c>
      <c r="G176" s="155">
        <v>1</v>
      </c>
      <c r="H176" s="155">
        <v>1</v>
      </c>
      <c r="I176" s="155">
        <v>1</v>
      </c>
      <c r="J176" s="155">
        <v>1</v>
      </c>
      <c r="K176" s="155">
        <v>1</v>
      </c>
      <c r="L176" s="155">
        <v>1</v>
      </c>
      <c r="M176" s="155">
        <v>1</v>
      </c>
      <c r="N176" s="155"/>
      <c r="O176" s="155">
        <v>1</v>
      </c>
      <c r="P176" s="155">
        <v>1</v>
      </c>
      <c r="Q176" s="155"/>
      <c r="R176" s="155">
        <v>1</v>
      </c>
      <c r="S176" s="155">
        <v>1</v>
      </c>
      <c r="T176" s="155">
        <v>1</v>
      </c>
      <c r="U176" s="155">
        <v>1</v>
      </c>
      <c r="V176" s="155">
        <v>1</v>
      </c>
      <c r="W176" s="155">
        <v>1</v>
      </c>
      <c r="X176" s="155">
        <v>1</v>
      </c>
      <c r="Y176" s="155">
        <v>1</v>
      </c>
      <c r="Z176" s="155"/>
      <c r="AA176" s="155">
        <v>1</v>
      </c>
      <c r="AB176" s="155">
        <v>1</v>
      </c>
      <c r="AC176" s="155">
        <v>1</v>
      </c>
      <c r="AD176" s="155">
        <v>1</v>
      </c>
      <c r="AE176" s="155">
        <v>1</v>
      </c>
      <c r="AF176" s="155">
        <v>1</v>
      </c>
      <c r="AG176" s="155">
        <v>1</v>
      </c>
      <c r="AH176" s="155">
        <v>1</v>
      </c>
      <c r="AI176" s="155">
        <v>1</v>
      </c>
      <c r="AJ176" s="155">
        <v>1</v>
      </c>
      <c r="AK176" s="155">
        <v>1</v>
      </c>
      <c r="AL176" s="155">
        <v>1</v>
      </c>
      <c r="AM176" s="155">
        <v>1</v>
      </c>
      <c r="AN176" s="155">
        <v>1</v>
      </c>
      <c r="AO176" s="155">
        <v>1</v>
      </c>
      <c r="AP176" s="155">
        <v>1</v>
      </c>
      <c r="AQ176" s="155">
        <v>1</v>
      </c>
      <c r="AR176" s="155">
        <v>1</v>
      </c>
      <c r="AS176" s="155">
        <v>1</v>
      </c>
      <c r="AT176" s="155">
        <v>1</v>
      </c>
      <c r="AU176" s="155">
        <v>1</v>
      </c>
      <c r="AV176" s="155">
        <v>1</v>
      </c>
      <c r="AW176" s="155">
        <v>1</v>
      </c>
      <c r="AX176" s="155">
        <v>1</v>
      </c>
      <c r="AY176" s="155">
        <v>1</v>
      </c>
      <c r="AZ176" s="155">
        <v>1</v>
      </c>
      <c r="BA176" s="155">
        <v>1</v>
      </c>
      <c r="BB176" s="155">
        <v>0</v>
      </c>
      <c r="BC176" s="155">
        <v>0</v>
      </c>
      <c r="BD176" s="155"/>
      <c r="BE176" s="155">
        <v>0</v>
      </c>
      <c r="BF176" s="155">
        <v>1</v>
      </c>
      <c r="BG176" s="155">
        <v>1</v>
      </c>
      <c r="BH176" s="155">
        <v>1</v>
      </c>
      <c r="BI176" s="155">
        <v>1</v>
      </c>
      <c r="BJ176" s="155">
        <v>1</v>
      </c>
      <c r="BK176" s="155">
        <v>1</v>
      </c>
      <c r="BL176" s="155">
        <v>1</v>
      </c>
      <c r="BM176" s="155">
        <v>1</v>
      </c>
      <c r="BN176" s="155">
        <v>1</v>
      </c>
      <c r="BO176" s="155">
        <v>1</v>
      </c>
      <c r="BP176" s="155">
        <v>1</v>
      </c>
      <c r="BQ176" s="155">
        <v>1</v>
      </c>
      <c r="BR176" s="155">
        <v>1</v>
      </c>
      <c r="BS176" s="112">
        <f t="shared" si="92"/>
        <v>60</v>
      </c>
      <c r="BT176" s="113">
        <f t="shared" si="93"/>
        <v>95.238095238095227</v>
      </c>
      <c r="BU176" s="110">
        <v>1</v>
      </c>
      <c r="BV176" s="110">
        <v>1</v>
      </c>
      <c r="BW176" s="110">
        <v>1</v>
      </c>
      <c r="BX176" s="110">
        <v>1</v>
      </c>
      <c r="BY176" s="110">
        <v>1</v>
      </c>
      <c r="BZ176" s="110">
        <v>1</v>
      </c>
      <c r="CA176" s="111"/>
      <c r="CB176" s="151">
        <v>1</v>
      </c>
      <c r="CC176" s="151">
        <v>1</v>
      </c>
      <c r="CD176" s="151">
        <v>0</v>
      </c>
      <c r="CE176" s="151">
        <v>1</v>
      </c>
      <c r="CF176" s="151">
        <v>1</v>
      </c>
      <c r="CG176" s="151">
        <v>1</v>
      </c>
      <c r="CH176" s="146"/>
      <c r="CI176" s="116">
        <f t="shared" si="96"/>
        <v>11</v>
      </c>
      <c r="CJ176" s="113">
        <f t="shared" si="91"/>
        <v>91.666666666666657</v>
      </c>
    </row>
    <row r="177" spans="1:88" s="149" customFormat="1" ht="45" customHeight="1" x14ac:dyDescent="0.25">
      <c r="A177" s="81" t="s">
        <v>6570</v>
      </c>
      <c r="B177" s="81">
        <v>9</v>
      </c>
      <c r="C177" s="82" t="s">
        <v>373</v>
      </c>
      <c r="D177" s="110">
        <v>1</v>
      </c>
      <c r="E177" s="155">
        <v>1</v>
      </c>
      <c r="F177" s="155">
        <v>1</v>
      </c>
      <c r="G177" s="155">
        <v>1</v>
      </c>
      <c r="H177" s="155">
        <v>1</v>
      </c>
      <c r="I177" s="155">
        <v>1</v>
      </c>
      <c r="J177" s="155">
        <v>1</v>
      </c>
      <c r="K177" s="155">
        <v>1</v>
      </c>
      <c r="L177" s="155">
        <v>1</v>
      </c>
      <c r="M177" s="155">
        <v>1</v>
      </c>
      <c r="N177" s="155"/>
      <c r="O177" s="155">
        <v>1</v>
      </c>
      <c r="P177" s="155">
        <v>1</v>
      </c>
      <c r="Q177" s="155"/>
      <c r="R177" s="155">
        <v>1</v>
      </c>
      <c r="S177" s="155">
        <v>1</v>
      </c>
      <c r="T177" s="155">
        <v>1</v>
      </c>
      <c r="U177" s="155">
        <v>1</v>
      </c>
      <c r="V177" s="155">
        <v>1</v>
      </c>
      <c r="W177" s="155">
        <v>1</v>
      </c>
      <c r="X177" s="155">
        <v>1</v>
      </c>
      <c r="Y177" s="155">
        <v>1</v>
      </c>
      <c r="Z177" s="155"/>
      <c r="AA177" s="155">
        <v>0</v>
      </c>
      <c r="AB177" s="155">
        <v>0</v>
      </c>
      <c r="AC177" s="155">
        <v>0</v>
      </c>
      <c r="AD177" s="155">
        <v>0</v>
      </c>
      <c r="AE177" s="155">
        <v>1</v>
      </c>
      <c r="AF177" s="155">
        <v>1</v>
      </c>
      <c r="AG177" s="155">
        <v>1</v>
      </c>
      <c r="AH177" s="155">
        <v>1</v>
      </c>
      <c r="AI177" s="155">
        <v>1</v>
      </c>
      <c r="AJ177" s="155">
        <v>1</v>
      </c>
      <c r="AK177" s="155">
        <v>1</v>
      </c>
      <c r="AL177" s="155">
        <v>1</v>
      </c>
      <c r="AM177" s="155">
        <v>1</v>
      </c>
      <c r="AN177" s="155">
        <v>1</v>
      </c>
      <c r="AO177" s="155">
        <v>1</v>
      </c>
      <c r="AP177" s="155">
        <v>1</v>
      </c>
      <c r="AQ177" s="155">
        <v>1</v>
      </c>
      <c r="AR177" s="155">
        <v>1</v>
      </c>
      <c r="AS177" s="155">
        <v>1</v>
      </c>
      <c r="AT177" s="155">
        <v>1</v>
      </c>
      <c r="AU177" s="155">
        <v>1</v>
      </c>
      <c r="AV177" s="155">
        <v>1</v>
      </c>
      <c r="AW177" s="155">
        <v>1</v>
      </c>
      <c r="AX177" s="155">
        <v>1</v>
      </c>
      <c r="AY177" s="155">
        <v>1</v>
      </c>
      <c r="AZ177" s="155">
        <v>1</v>
      </c>
      <c r="BA177" s="155">
        <v>1</v>
      </c>
      <c r="BB177" s="155">
        <v>0</v>
      </c>
      <c r="BC177" s="155">
        <v>1</v>
      </c>
      <c r="BD177" s="155"/>
      <c r="BE177" s="155">
        <v>1</v>
      </c>
      <c r="BF177" s="155">
        <v>0</v>
      </c>
      <c r="BG177" s="155">
        <v>1</v>
      </c>
      <c r="BH177" s="155">
        <v>1</v>
      </c>
      <c r="BI177" s="155">
        <v>1</v>
      </c>
      <c r="BJ177" s="155">
        <v>1</v>
      </c>
      <c r="BK177" s="155">
        <v>1</v>
      </c>
      <c r="BL177" s="155">
        <v>1</v>
      </c>
      <c r="BM177" s="155">
        <v>1</v>
      </c>
      <c r="BN177" s="155">
        <v>1</v>
      </c>
      <c r="BO177" s="155">
        <v>1</v>
      </c>
      <c r="BP177" s="155">
        <v>1</v>
      </c>
      <c r="BQ177" s="155">
        <v>1</v>
      </c>
      <c r="BR177" s="155">
        <v>1</v>
      </c>
      <c r="BS177" s="112">
        <f t="shared" si="92"/>
        <v>57</v>
      </c>
      <c r="BT177" s="113">
        <f t="shared" si="93"/>
        <v>90.476190476190482</v>
      </c>
      <c r="BU177" s="110">
        <v>1</v>
      </c>
      <c r="BV177" s="110">
        <v>1</v>
      </c>
      <c r="BW177" s="110">
        <v>1</v>
      </c>
      <c r="BX177" s="110">
        <v>1</v>
      </c>
      <c r="BY177" s="110">
        <v>1</v>
      </c>
      <c r="BZ177" s="110">
        <v>1</v>
      </c>
      <c r="CA177" s="111"/>
      <c r="CB177" s="115">
        <v>1</v>
      </c>
      <c r="CC177" s="115">
        <v>1</v>
      </c>
      <c r="CD177" s="115">
        <v>1</v>
      </c>
      <c r="CE177" s="115">
        <v>1</v>
      </c>
      <c r="CF177" s="115">
        <v>1</v>
      </c>
      <c r="CG177" s="115">
        <v>1</v>
      </c>
      <c r="CH177" s="146"/>
      <c r="CI177" s="116">
        <f t="shared" si="96"/>
        <v>12</v>
      </c>
      <c r="CJ177" s="113">
        <f t="shared" si="91"/>
        <v>100</v>
      </c>
    </row>
    <row r="178" spans="1:88" s="149" customFormat="1" ht="45" customHeight="1" x14ac:dyDescent="0.25">
      <c r="A178" s="81" t="s">
        <v>6570</v>
      </c>
      <c r="B178" s="81">
        <v>10</v>
      </c>
      <c r="C178" s="82" t="s">
        <v>416</v>
      </c>
      <c r="D178" s="110">
        <v>1</v>
      </c>
      <c r="E178" s="155">
        <v>1</v>
      </c>
      <c r="F178" s="155">
        <v>1</v>
      </c>
      <c r="G178" s="155">
        <v>1</v>
      </c>
      <c r="H178" s="155">
        <v>1</v>
      </c>
      <c r="I178" s="155">
        <v>1</v>
      </c>
      <c r="J178" s="155">
        <v>1</v>
      </c>
      <c r="K178" s="155">
        <v>1</v>
      </c>
      <c r="L178" s="155">
        <v>1</v>
      </c>
      <c r="M178" s="155">
        <v>1</v>
      </c>
      <c r="N178" s="155"/>
      <c r="O178" s="155">
        <v>1</v>
      </c>
      <c r="P178" s="155">
        <v>1</v>
      </c>
      <c r="Q178" s="155"/>
      <c r="R178" s="155">
        <v>1</v>
      </c>
      <c r="S178" s="155">
        <v>1</v>
      </c>
      <c r="T178" s="155">
        <v>1</v>
      </c>
      <c r="U178" s="155">
        <v>1</v>
      </c>
      <c r="V178" s="155">
        <v>1</v>
      </c>
      <c r="W178" s="155">
        <v>1</v>
      </c>
      <c r="X178" s="155">
        <v>1</v>
      </c>
      <c r="Y178" s="155">
        <v>1</v>
      </c>
      <c r="Z178" s="155"/>
      <c r="AA178" s="155">
        <v>1</v>
      </c>
      <c r="AB178" s="155">
        <v>1</v>
      </c>
      <c r="AC178" s="155">
        <v>1</v>
      </c>
      <c r="AD178" s="155">
        <v>1</v>
      </c>
      <c r="AE178" s="155">
        <v>1</v>
      </c>
      <c r="AF178" s="155">
        <v>1</v>
      </c>
      <c r="AG178" s="155">
        <v>1</v>
      </c>
      <c r="AH178" s="155">
        <v>1</v>
      </c>
      <c r="AI178" s="155">
        <v>1</v>
      </c>
      <c r="AJ178" s="155">
        <v>1</v>
      </c>
      <c r="AK178" s="155">
        <v>1</v>
      </c>
      <c r="AL178" s="155">
        <v>1</v>
      </c>
      <c r="AM178" s="155">
        <v>1</v>
      </c>
      <c r="AN178" s="155">
        <v>1</v>
      </c>
      <c r="AO178" s="155">
        <v>1</v>
      </c>
      <c r="AP178" s="155">
        <v>1</v>
      </c>
      <c r="AQ178" s="155">
        <v>1</v>
      </c>
      <c r="AR178" s="155">
        <v>1</v>
      </c>
      <c r="AS178" s="155">
        <v>1</v>
      </c>
      <c r="AT178" s="155">
        <v>1</v>
      </c>
      <c r="AU178" s="155">
        <v>1</v>
      </c>
      <c r="AV178" s="155">
        <v>1</v>
      </c>
      <c r="AW178" s="155">
        <v>1</v>
      </c>
      <c r="AX178" s="155">
        <v>1</v>
      </c>
      <c r="AY178" s="155">
        <v>1</v>
      </c>
      <c r="AZ178" s="155">
        <v>1</v>
      </c>
      <c r="BA178" s="155">
        <v>1</v>
      </c>
      <c r="BB178" s="155">
        <v>0</v>
      </c>
      <c r="BC178" s="155">
        <v>1</v>
      </c>
      <c r="BD178" s="155"/>
      <c r="BE178" s="155">
        <v>0</v>
      </c>
      <c r="BF178" s="155">
        <v>1</v>
      </c>
      <c r="BG178" s="155">
        <v>1</v>
      </c>
      <c r="BH178" s="155">
        <v>1</v>
      </c>
      <c r="BI178" s="155">
        <v>1</v>
      </c>
      <c r="BJ178" s="155">
        <v>1</v>
      </c>
      <c r="BK178" s="155">
        <v>1</v>
      </c>
      <c r="BL178" s="155">
        <v>1</v>
      </c>
      <c r="BM178" s="155">
        <v>1</v>
      </c>
      <c r="BN178" s="155">
        <v>1</v>
      </c>
      <c r="BO178" s="155">
        <v>1</v>
      </c>
      <c r="BP178" s="155">
        <v>1</v>
      </c>
      <c r="BQ178" s="155">
        <v>1</v>
      </c>
      <c r="BR178" s="155">
        <v>1</v>
      </c>
      <c r="BS178" s="112">
        <f t="shared" si="92"/>
        <v>61</v>
      </c>
      <c r="BT178" s="113">
        <f t="shared" si="93"/>
        <v>96.825396825396822</v>
      </c>
      <c r="BU178" s="110">
        <v>1</v>
      </c>
      <c r="BV178" s="110">
        <v>1</v>
      </c>
      <c r="BW178" s="110">
        <v>1</v>
      </c>
      <c r="BX178" s="110">
        <v>1</v>
      </c>
      <c r="BY178" s="110">
        <v>1</v>
      </c>
      <c r="BZ178" s="110">
        <v>1</v>
      </c>
      <c r="CA178" s="111"/>
      <c r="CB178" s="115">
        <v>0</v>
      </c>
      <c r="CC178" s="115">
        <v>1</v>
      </c>
      <c r="CD178" s="115">
        <v>1</v>
      </c>
      <c r="CE178" s="115">
        <v>1</v>
      </c>
      <c r="CF178" s="115">
        <v>1</v>
      </c>
      <c r="CG178" s="115">
        <v>1</v>
      </c>
      <c r="CH178" s="146"/>
      <c r="CI178" s="116">
        <f t="shared" si="96"/>
        <v>11</v>
      </c>
      <c r="CJ178" s="113">
        <f t="shared" si="91"/>
        <v>91.666666666666657</v>
      </c>
    </row>
    <row r="179" spans="1:88" s="149" customFormat="1" ht="45" customHeight="1" x14ac:dyDescent="0.25">
      <c r="A179" s="81" t="s">
        <v>6570</v>
      </c>
      <c r="B179" s="81">
        <v>11</v>
      </c>
      <c r="C179" s="82" t="s">
        <v>374</v>
      </c>
      <c r="D179" s="110">
        <v>1</v>
      </c>
      <c r="E179" s="155">
        <v>1</v>
      </c>
      <c r="F179" s="155">
        <v>1</v>
      </c>
      <c r="G179" s="155">
        <v>1</v>
      </c>
      <c r="H179" s="155">
        <v>1</v>
      </c>
      <c r="I179" s="155">
        <v>1</v>
      </c>
      <c r="J179" s="155">
        <v>1</v>
      </c>
      <c r="K179" s="155">
        <v>1</v>
      </c>
      <c r="L179" s="155">
        <v>1</v>
      </c>
      <c r="M179" s="155">
        <v>1</v>
      </c>
      <c r="N179" s="155"/>
      <c r="O179" s="155">
        <v>1</v>
      </c>
      <c r="P179" s="155">
        <v>1</v>
      </c>
      <c r="Q179" s="155"/>
      <c r="R179" s="155">
        <v>1</v>
      </c>
      <c r="S179" s="155">
        <v>1</v>
      </c>
      <c r="T179" s="155">
        <v>0</v>
      </c>
      <c r="U179" s="155">
        <v>1</v>
      </c>
      <c r="V179" s="155">
        <v>1</v>
      </c>
      <c r="W179" s="155">
        <v>1</v>
      </c>
      <c r="X179" s="155">
        <v>1</v>
      </c>
      <c r="Y179" s="155">
        <v>1</v>
      </c>
      <c r="Z179" s="155"/>
      <c r="AA179" s="155">
        <v>1</v>
      </c>
      <c r="AB179" s="155">
        <v>1</v>
      </c>
      <c r="AC179" s="155">
        <v>1</v>
      </c>
      <c r="AD179" s="155">
        <v>1</v>
      </c>
      <c r="AE179" s="155">
        <v>1</v>
      </c>
      <c r="AF179" s="155">
        <v>1</v>
      </c>
      <c r="AG179" s="155">
        <v>1</v>
      </c>
      <c r="AH179" s="155">
        <v>1</v>
      </c>
      <c r="AI179" s="155">
        <v>1</v>
      </c>
      <c r="AJ179" s="155">
        <v>1</v>
      </c>
      <c r="AK179" s="155">
        <v>1</v>
      </c>
      <c r="AL179" s="155">
        <v>1</v>
      </c>
      <c r="AM179" s="155">
        <v>1</v>
      </c>
      <c r="AN179" s="155">
        <v>1</v>
      </c>
      <c r="AO179" s="155">
        <v>1</v>
      </c>
      <c r="AP179" s="155">
        <v>1</v>
      </c>
      <c r="AQ179" s="155">
        <v>1</v>
      </c>
      <c r="AR179" s="155">
        <v>1</v>
      </c>
      <c r="AS179" s="155">
        <v>1</v>
      </c>
      <c r="AT179" s="155">
        <v>1</v>
      </c>
      <c r="AU179" s="155">
        <v>1</v>
      </c>
      <c r="AV179" s="155">
        <v>1</v>
      </c>
      <c r="AW179" s="155">
        <v>1</v>
      </c>
      <c r="AX179" s="155">
        <v>1</v>
      </c>
      <c r="AY179" s="155">
        <v>1</v>
      </c>
      <c r="AZ179" s="155">
        <v>1</v>
      </c>
      <c r="BA179" s="155">
        <v>0</v>
      </c>
      <c r="BB179" s="155">
        <v>0</v>
      </c>
      <c r="BC179" s="155">
        <v>1</v>
      </c>
      <c r="BD179" s="155"/>
      <c r="BE179" s="155">
        <v>0</v>
      </c>
      <c r="BF179" s="155">
        <v>1</v>
      </c>
      <c r="BG179" s="155">
        <v>1</v>
      </c>
      <c r="BH179" s="155">
        <v>1</v>
      </c>
      <c r="BI179" s="155">
        <v>1</v>
      </c>
      <c r="BJ179" s="155">
        <v>1</v>
      </c>
      <c r="BK179" s="155">
        <v>1</v>
      </c>
      <c r="BL179" s="155">
        <v>1</v>
      </c>
      <c r="BM179" s="155">
        <v>1</v>
      </c>
      <c r="BN179" s="155">
        <v>1</v>
      </c>
      <c r="BO179" s="155">
        <v>1</v>
      </c>
      <c r="BP179" s="155">
        <v>1</v>
      </c>
      <c r="BQ179" s="155">
        <v>1</v>
      </c>
      <c r="BR179" s="155">
        <v>1</v>
      </c>
      <c r="BS179" s="112">
        <f t="shared" si="92"/>
        <v>59</v>
      </c>
      <c r="BT179" s="113">
        <f t="shared" si="93"/>
        <v>93.650793650793645</v>
      </c>
      <c r="BU179" s="110">
        <v>1</v>
      </c>
      <c r="BV179" s="110">
        <v>1</v>
      </c>
      <c r="BW179" s="110">
        <v>1</v>
      </c>
      <c r="BX179" s="110">
        <v>1</v>
      </c>
      <c r="BY179" s="110">
        <v>1</v>
      </c>
      <c r="BZ179" s="110">
        <v>1</v>
      </c>
      <c r="CA179" s="111"/>
      <c r="CB179" s="115">
        <v>1</v>
      </c>
      <c r="CC179" s="115">
        <v>1</v>
      </c>
      <c r="CD179" s="115">
        <v>1</v>
      </c>
      <c r="CE179" s="115">
        <v>1</v>
      </c>
      <c r="CF179" s="115">
        <v>1</v>
      </c>
      <c r="CG179" s="115">
        <v>1</v>
      </c>
      <c r="CH179" s="146"/>
      <c r="CI179" s="116">
        <f t="shared" si="96"/>
        <v>12</v>
      </c>
      <c r="CJ179" s="113">
        <f t="shared" si="91"/>
        <v>100</v>
      </c>
    </row>
    <row r="180" spans="1:88" s="149" customFormat="1" ht="45" customHeight="1" x14ac:dyDescent="0.25">
      <c r="A180" s="81" t="s">
        <v>6570</v>
      </c>
      <c r="B180" s="81">
        <v>12</v>
      </c>
      <c r="C180" s="82" t="s">
        <v>417</v>
      </c>
      <c r="D180" s="110">
        <v>1</v>
      </c>
      <c r="E180" s="155">
        <v>1</v>
      </c>
      <c r="F180" s="155">
        <v>1</v>
      </c>
      <c r="G180" s="155">
        <v>1</v>
      </c>
      <c r="H180" s="155">
        <v>1</v>
      </c>
      <c r="I180" s="155">
        <v>1</v>
      </c>
      <c r="J180" s="155">
        <v>1</v>
      </c>
      <c r="K180" s="155">
        <v>1</v>
      </c>
      <c r="L180" s="155">
        <v>1</v>
      </c>
      <c r="M180" s="155">
        <v>1</v>
      </c>
      <c r="N180" s="155"/>
      <c r="O180" s="155">
        <v>1</v>
      </c>
      <c r="P180" s="155">
        <v>1</v>
      </c>
      <c r="Q180" s="155"/>
      <c r="R180" s="155">
        <v>1</v>
      </c>
      <c r="S180" s="155">
        <v>1</v>
      </c>
      <c r="T180" s="155">
        <v>1</v>
      </c>
      <c r="U180" s="155">
        <v>1</v>
      </c>
      <c r="V180" s="155">
        <v>1</v>
      </c>
      <c r="W180" s="155">
        <v>1</v>
      </c>
      <c r="X180" s="155">
        <v>1</v>
      </c>
      <c r="Y180" s="155">
        <v>1</v>
      </c>
      <c r="Z180" s="155"/>
      <c r="AA180" s="155">
        <v>0</v>
      </c>
      <c r="AB180" s="155">
        <v>0</v>
      </c>
      <c r="AC180" s="155">
        <v>1</v>
      </c>
      <c r="AD180" s="155">
        <v>1</v>
      </c>
      <c r="AE180" s="155">
        <v>1</v>
      </c>
      <c r="AF180" s="155">
        <v>1</v>
      </c>
      <c r="AG180" s="155">
        <v>1</v>
      </c>
      <c r="AH180" s="155">
        <v>1</v>
      </c>
      <c r="AI180" s="155">
        <v>1</v>
      </c>
      <c r="AJ180" s="155">
        <v>1</v>
      </c>
      <c r="AK180" s="155">
        <v>1</v>
      </c>
      <c r="AL180" s="155">
        <v>1</v>
      </c>
      <c r="AM180" s="155">
        <v>1</v>
      </c>
      <c r="AN180" s="155">
        <v>1</v>
      </c>
      <c r="AO180" s="155">
        <v>1</v>
      </c>
      <c r="AP180" s="155">
        <v>0</v>
      </c>
      <c r="AQ180" s="155">
        <v>1</v>
      </c>
      <c r="AR180" s="155">
        <v>1</v>
      </c>
      <c r="AS180" s="155">
        <v>1</v>
      </c>
      <c r="AT180" s="155">
        <v>1</v>
      </c>
      <c r="AU180" s="155">
        <v>1</v>
      </c>
      <c r="AV180" s="155">
        <v>1</v>
      </c>
      <c r="AW180" s="155">
        <v>1</v>
      </c>
      <c r="AX180" s="155">
        <v>1</v>
      </c>
      <c r="AY180" s="155">
        <v>1</v>
      </c>
      <c r="AZ180" s="155">
        <v>1</v>
      </c>
      <c r="BA180" s="155">
        <v>0</v>
      </c>
      <c r="BB180" s="155">
        <v>0</v>
      </c>
      <c r="BC180" s="155">
        <v>1</v>
      </c>
      <c r="BD180" s="155"/>
      <c r="BE180" s="155">
        <v>0</v>
      </c>
      <c r="BF180" s="155">
        <v>1</v>
      </c>
      <c r="BG180" s="155">
        <v>1</v>
      </c>
      <c r="BH180" s="155">
        <v>1</v>
      </c>
      <c r="BI180" s="155">
        <v>1</v>
      </c>
      <c r="BJ180" s="155">
        <v>1</v>
      </c>
      <c r="BK180" s="155">
        <v>1</v>
      </c>
      <c r="BL180" s="155">
        <v>1</v>
      </c>
      <c r="BM180" s="155">
        <v>1</v>
      </c>
      <c r="BN180" s="155">
        <v>1</v>
      </c>
      <c r="BO180" s="155">
        <v>1</v>
      </c>
      <c r="BP180" s="155">
        <v>1</v>
      </c>
      <c r="BQ180" s="155">
        <v>1</v>
      </c>
      <c r="BR180" s="155">
        <v>1</v>
      </c>
      <c r="BS180" s="112">
        <f t="shared" si="92"/>
        <v>57</v>
      </c>
      <c r="BT180" s="113">
        <f t="shared" si="93"/>
        <v>90.476190476190482</v>
      </c>
      <c r="BU180" s="110">
        <v>1</v>
      </c>
      <c r="BV180" s="110">
        <v>1</v>
      </c>
      <c r="BW180" s="110">
        <v>1</v>
      </c>
      <c r="BX180" s="110">
        <v>1</v>
      </c>
      <c r="BY180" s="110">
        <v>1</v>
      </c>
      <c r="BZ180" s="110">
        <v>1</v>
      </c>
      <c r="CA180" s="111"/>
      <c r="CB180" s="160">
        <v>1</v>
      </c>
      <c r="CC180" s="160">
        <v>1</v>
      </c>
      <c r="CD180" s="160">
        <v>0</v>
      </c>
      <c r="CE180" s="160">
        <v>1</v>
      </c>
      <c r="CF180" s="160">
        <v>1</v>
      </c>
      <c r="CG180" s="160">
        <v>1</v>
      </c>
      <c r="CH180" s="146"/>
      <c r="CI180" s="116">
        <f t="shared" si="96"/>
        <v>11</v>
      </c>
      <c r="CJ180" s="113">
        <f t="shared" si="91"/>
        <v>91.666666666666657</v>
      </c>
    </row>
    <row r="181" spans="1:88" s="149" customFormat="1" ht="45" customHeight="1" x14ac:dyDescent="0.25">
      <c r="A181" s="81" t="s">
        <v>6570</v>
      </c>
      <c r="B181" s="81">
        <v>13</v>
      </c>
      <c r="C181" s="82" t="s">
        <v>418</v>
      </c>
      <c r="D181" s="110">
        <v>1</v>
      </c>
      <c r="E181" s="155">
        <v>1</v>
      </c>
      <c r="F181" s="155">
        <v>1</v>
      </c>
      <c r="G181" s="155">
        <v>1</v>
      </c>
      <c r="H181" s="155">
        <v>1</v>
      </c>
      <c r="I181" s="155">
        <v>1</v>
      </c>
      <c r="J181" s="155">
        <v>1</v>
      </c>
      <c r="K181" s="155">
        <v>1</v>
      </c>
      <c r="L181" s="155">
        <v>1</v>
      </c>
      <c r="M181" s="155">
        <v>1</v>
      </c>
      <c r="N181" s="155"/>
      <c r="O181" s="155">
        <v>1</v>
      </c>
      <c r="P181" s="155">
        <v>1</v>
      </c>
      <c r="Q181" s="155"/>
      <c r="R181" s="155">
        <v>1</v>
      </c>
      <c r="S181" s="155">
        <v>1</v>
      </c>
      <c r="T181" s="155">
        <v>0</v>
      </c>
      <c r="U181" s="155">
        <v>1</v>
      </c>
      <c r="V181" s="155">
        <v>1</v>
      </c>
      <c r="W181" s="155">
        <v>1</v>
      </c>
      <c r="X181" s="155">
        <v>1</v>
      </c>
      <c r="Y181" s="155">
        <v>1</v>
      </c>
      <c r="Z181" s="155"/>
      <c r="AA181" s="155">
        <v>1</v>
      </c>
      <c r="AB181" s="155">
        <v>1</v>
      </c>
      <c r="AC181" s="155">
        <v>1</v>
      </c>
      <c r="AD181" s="155">
        <v>1</v>
      </c>
      <c r="AE181" s="155">
        <v>1</v>
      </c>
      <c r="AF181" s="155">
        <v>1</v>
      </c>
      <c r="AG181" s="155">
        <v>1</v>
      </c>
      <c r="AH181" s="155">
        <v>1</v>
      </c>
      <c r="AI181" s="155">
        <v>1</v>
      </c>
      <c r="AJ181" s="155">
        <v>1</v>
      </c>
      <c r="AK181" s="155">
        <v>1</v>
      </c>
      <c r="AL181" s="155">
        <v>1</v>
      </c>
      <c r="AM181" s="155">
        <v>1</v>
      </c>
      <c r="AN181" s="155">
        <v>1</v>
      </c>
      <c r="AO181" s="155">
        <v>1</v>
      </c>
      <c r="AP181" s="155">
        <v>0</v>
      </c>
      <c r="AQ181" s="155">
        <v>1</v>
      </c>
      <c r="AR181" s="155">
        <v>1</v>
      </c>
      <c r="AS181" s="155">
        <v>1</v>
      </c>
      <c r="AT181" s="155">
        <v>1</v>
      </c>
      <c r="AU181" s="155">
        <v>1</v>
      </c>
      <c r="AV181" s="155">
        <v>1</v>
      </c>
      <c r="AW181" s="155">
        <v>1</v>
      </c>
      <c r="AX181" s="155">
        <v>1</v>
      </c>
      <c r="AY181" s="155">
        <v>1</v>
      </c>
      <c r="AZ181" s="155">
        <v>0</v>
      </c>
      <c r="BA181" s="155">
        <v>1</v>
      </c>
      <c r="BB181" s="155">
        <v>0</v>
      </c>
      <c r="BC181" s="155">
        <v>0</v>
      </c>
      <c r="BD181" s="155"/>
      <c r="BE181" s="155">
        <v>1</v>
      </c>
      <c r="BF181" s="155">
        <v>0</v>
      </c>
      <c r="BG181" s="155">
        <v>1</v>
      </c>
      <c r="BH181" s="155">
        <v>1</v>
      </c>
      <c r="BI181" s="155">
        <v>1</v>
      </c>
      <c r="BJ181" s="155">
        <v>1</v>
      </c>
      <c r="BK181" s="155">
        <v>1</v>
      </c>
      <c r="BL181" s="155">
        <v>1</v>
      </c>
      <c r="BM181" s="155">
        <v>1</v>
      </c>
      <c r="BN181" s="155">
        <v>1</v>
      </c>
      <c r="BO181" s="155">
        <v>1</v>
      </c>
      <c r="BP181" s="155">
        <v>1</v>
      </c>
      <c r="BQ181" s="155">
        <v>1</v>
      </c>
      <c r="BR181" s="155">
        <v>1</v>
      </c>
      <c r="BS181" s="112">
        <f t="shared" si="92"/>
        <v>57</v>
      </c>
      <c r="BT181" s="113">
        <f t="shared" si="93"/>
        <v>90.476190476190482</v>
      </c>
      <c r="BU181" s="110">
        <v>1</v>
      </c>
      <c r="BV181" s="110">
        <v>1</v>
      </c>
      <c r="BW181" s="110">
        <v>1</v>
      </c>
      <c r="BX181" s="110">
        <v>1</v>
      </c>
      <c r="BY181" s="110">
        <v>1</v>
      </c>
      <c r="BZ181" s="110">
        <v>1</v>
      </c>
      <c r="CA181" s="146"/>
      <c r="CB181" s="161">
        <v>0</v>
      </c>
      <c r="CC181" s="161">
        <v>0</v>
      </c>
      <c r="CD181" s="161">
        <v>0</v>
      </c>
      <c r="CE181" s="161">
        <v>0</v>
      </c>
      <c r="CF181" s="161">
        <v>0</v>
      </c>
      <c r="CG181" s="161">
        <v>0</v>
      </c>
      <c r="CH181" s="144"/>
      <c r="CI181" s="118">
        <f t="shared" ref="CI181" si="102">SUM(BU181:CH181)</f>
        <v>6</v>
      </c>
      <c r="CJ181" s="119">
        <f t="shared" ref="CJ181" si="103">CI181/($CH$3-8)*100</f>
        <v>100</v>
      </c>
    </row>
    <row r="182" spans="1:88" s="149" customFormat="1" ht="45" customHeight="1" x14ac:dyDescent="0.25">
      <c r="A182" s="81" t="s">
        <v>6570</v>
      </c>
      <c r="B182" s="81">
        <v>14</v>
      </c>
      <c r="C182" s="82" t="s">
        <v>375</v>
      </c>
      <c r="D182" s="110">
        <v>1</v>
      </c>
      <c r="E182" s="155">
        <v>1</v>
      </c>
      <c r="F182" s="155">
        <v>1</v>
      </c>
      <c r="G182" s="155">
        <v>1</v>
      </c>
      <c r="H182" s="155">
        <v>1</v>
      </c>
      <c r="I182" s="155">
        <v>1</v>
      </c>
      <c r="J182" s="155">
        <v>1</v>
      </c>
      <c r="K182" s="155">
        <v>1</v>
      </c>
      <c r="L182" s="155">
        <v>1</v>
      </c>
      <c r="M182" s="155">
        <v>1</v>
      </c>
      <c r="N182" s="155"/>
      <c r="O182" s="155">
        <v>1</v>
      </c>
      <c r="P182" s="155">
        <v>1</v>
      </c>
      <c r="Q182" s="155"/>
      <c r="R182" s="155">
        <v>1</v>
      </c>
      <c r="S182" s="155">
        <v>1</v>
      </c>
      <c r="T182" s="155">
        <v>1</v>
      </c>
      <c r="U182" s="155">
        <v>1</v>
      </c>
      <c r="V182" s="155">
        <v>1</v>
      </c>
      <c r="W182" s="155">
        <v>1</v>
      </c>
      <c r="X182" s="155">
        <v>1</v>
      </c>
      <c r="Y182" s="155">
        <v>1</v>
      </c>
      <c r="Z182" s="155"/>
      <c r="AA182" s="155">
        <v>1</v>
      </c>
      <c r="AB182" s="155">
        <v>1</v>
      </c>
      <c r="AC182" s="155">
        <v>0</v>
      </c>
      <c r="AD182" s="155">
        <v>0</v>
      </c>
      <c r="AE182" s="155">
        <v>1</v>
      </c>
      <c r="AF182" s="155">
        <v>1</v>
      </c>
      <c r="AG182" s="155">
        <v>1</v>
      </c>
      <c r="AH182" s="155">
        <v>1</v>
      </c>
      <c r="AI182" s="155">
        <v>1</v>
      </c>
      <c r="AJ182" s="155">
        <v>1</v>
      </c>
      <c r="AK182" s="155">
        <v>1</v>
      </c>
      <c r="AL182" s="155">
        <v>1</v>
      </c>
      <c r="AM182" s="155">
        <v>1</v>
      </c>
      <c r="AN182" s="155">
        <v>1</v>
      </c>
      <c r="AO182" s="155">
        <v>1</v>
      </c>
      <c r="AP182" s="155">
        <v>0</v>
      </c>
      <c r="AQ182" s="155">
        <v>1</v>
      </c>
      <c r="AR182" s="155">
        <v>1</v>
      </c>
      <c r="AS182" s="155">
        <v>1</v>
      </c>
      <c r="AT182" s="155">
        <v>1</v>
      </c>
      <c r="AU182" s="155">
        <v>1</v>
      </c>
      <c r="AV182" s="155">
        <v>1</v>
      </c>
      <c r="AW182" s="155">
        <v>1</v>
      </c>
      <c r="AX182" s="155">
        <v>1</v>
      </c>
      <c r="AY182" s="155">
        <v>1</v>
      </c>
      <c r="AZ182" s="155">
        <v>1</v>
      </c>
      <c r="BA182" s="155">
        <v>1</v>
      </c>
      <c r="BB182" s="155">
        <v>0</v>
      </c>
      <c r="BC182" s="155">
        <v>1</v>
      </c>
      <c r="BD182" s="155"/>
      <c r="BE182" s="155">
        <v>0</v>
      </c>
      <c r="BF182" s="156">
        <v>1</v>
      </c>
      <c r="BG182" s="155">
        <v>1</v>
      </c>
      <c r="BH182" s="155">
        <v>1</v>
      </c>
      <c r="BI182" s="155">
        <v>1</v>
      </c>
      <c r="BJ182" s="155">
        <v>1</v>
      </c>
      <c r="BK182" s="155">
        <v>1</v>
      </c>
      <c r="BL182" s="155">
        <v>1</v>
      </c>
      <c r="BM182" s="155">
        <v>1</v>
      </c>
      <c r="BN182" s="155">
        <v>1</v>
      </c>
      <c r="BO182" s="155">
        <v>1</v>
      </c>
      <c r="BP182" s="155">
        <v>1</v>
      </c>
      <c r="BQ182" s="155">
        <v>1</v>
      </c>
      <c r="BR182" s="155">
        <v>1</v>
      </c>
      <c r="BS182" s="112">
        <f t="shared" si="92"/>
        <v>58</v>
      </c>
      <c r="BT182" s="113">
        <f t="shared" si="93"/>
        <v>92.063492063492063</v>
      </c>
      <c r="BU182" s="110">
        <v>1</v>
      </c>
      <c r="BV182" s="110">
        <v>1</v>
      </c>
      <c r="BW182" s="110">
        <v>1</v>
      </c>
      <c r="BX182" s="110">
        <v>1</v>
      </c>
      <c r="BY182" s="110">
        <v>1</v>
      </c>
      <c r="BZ182" s="110">
        <v>1</v>
      </c>
      <c r="CA182" s="111"/>
      <c r="CB182" s="151">
        <v>1</v>
      </c>
      <c r="CC182" s="151">
        <v>1</v>
      </c>
      <c r="CD182" s="151">
        <v>1</v>
      </c>
      <c r="CE182" s="151">
        <v>1</v>
      </c>
      <c r="CF182" s="151">
        <v>1</v>
      </c>
      <c r="CG182" s="151">
        <v>1</v>
      </c>
      <c r="CH182" s="146"/>
      <c r="CI182" s="116">
        <f t="shared" si="96"/>
        <v>12</v>
      </c>
      <c r="CJ182" s="113">
        <f t="shared" si="91"/>
        <v>100</v>
      </c>
    </row>
    <row r="183" spans="1:88" s="149" customFormat="1" ht="45" customHeight="1" x14ac:dyDescent="0.25">
      <c r="A183" s="81" t="s">
        <v>6570</v>
      </c>
      <c r="B183" s="81">
        <v>15</v>
      </c>
      <c r="C183" s="82" t="s">
        <v>419</v>
      </c>
      <c r="D183" s="110">
        <v>1</v>
      </c>
      <c r="E183" s="155">
        <v>1</v>
      </c>
      <c r="F183" s="155">
        <v>1</v>
      </c>
      <c r="G183" s="155">
        <v>1</v>
      </c>
      <c r="H183" s="155">
        <v>1</v>
      </c>
      <c r="I183" s="155">
        <v>1</v>
      </c>
      <c r="J183" s="155">
        <v>0</v>
      </c>
      <c r="K183" s="155">
        <v>1</v>
      </c>
      <c r="L183" s="155">
        <v>1</v>
      </c>
      <c r="M183" s="155">
        <v>1</v>
      </c>
      <c r="N183" s="155"/>
      <c r="O183" s="155">
        <v>1</v>
      </c>
      <c r="P183" s="155">
        <v>1</v>
      </c>
      <c r="Q183" s="155"/>
      <c r="R183" s="155">
        <v>1</v>
      </c>
      <c r="S183" s="155">
        <v>1</v>
      </c>
      <c r="T183" s="155">
        <v>0</v>
      </c>
      <c r="U183" s="155">
        <v>1</v>
      </c>
      <c r="V183" s="155">
        <v>0</v>
      </c>
      <c r="W183" s="155">
        <v>0</v>
      </c>
      <c r="X183" s="155">
        <v>1</v>
      </c>
      <c r="Y183" s="155">
        <v>1</v>
      </c>
      <c r="Z183" s="155"/>
      <c r="AA183" s="155">
        <v>1</v>
      </c>
      <c r="AB183" s="155">
        <v>1</v>
      </c>
      <c r="AC183" s="155">
        <v>0</v>
      </c>
      <c r="AD183" s="155">
        <v>0</v>
      </c>
      <c r="AE183" s="155">
        <v>1</v>
      </c>
      <c r="AF183" s="155">
        <v>1</v>
      </c>
      <c r="AG183" s="155">
        <v>1</v>
      </c>
      <c r="AH183" s="155">
        <v>1</v>
      </c>
      <c r="AI183" s="155">
        <v>1</v>
      </c>
      <c r="AJ183" s="155">
        <v>1</v>
      </c>
      <c r="AK183" s="155">
        <v>1</v>
      </c>
      <c r="AL183" s="155">
        <v>1</v>
      </c>
      <c r="AM183" s="155">
        <v>1</v>
      </c>
      <c r="AN183" s="155">
        <v>1</v>
      </c>
      <c r="AO183" s="155">
        <v>1</v>
      </c>
      <c r="AP183" s="155">
        <v>0</v>
      </c>
      <c r="AQ183" s="155">
        <v>1</v>
      </c>
      <c r="AR183" s="155">
        <v>1</v>
      </c>
      <c r="AS183" s="155">
        <v>0</v>
      </c>
      <c r="AT183" s="155">
        <v>1</v>
      </c>
      <c r="AU183" s="155">
        <v>1</v>
      </c>
      <c r="AV183" s="155">
        <v>1</v>
      </c>
      <c r="AW183" s="155">
        <v>1</v>
      </c>
      <c r="AX183" s="155">
        <v>1</v>
      </c>
      <c r="AY183" s="155">
        <v>1</v>
      </c>
      <c r="AZ183" s="155">
        <v>0</v>
      </c>
      <c r="BA183" s="155">
        <v>1</v>
      </c>
      <c r="BB183" s="155">
        <v>0</v>
      </c>
      <c r="BC183" s="155">
        <v>0</v>
      </c>
      <c r="BD183" s="155"/>
      <c r="BE183" s="155">
        <v>0</v>
      </c>
      <c r="BF183" s="155">
        <v>1</v>
      </c>
      <c r="BG183" s="155">
        <v>1</v>
      </c>
      <c r="BH183" s="155">
        <v>1</v>
      </c>
      <c r="BI183" s="155">
        <v>1</v>
      </c>
      <c r="BJ183" s="155">
        <v>1</v>
      </c>
      <c r="BK183" s="155">
        <v>1</v>
      </c>
      <c r="BL183" s="155">
        <v>1</v>
      </c>
      <c r="BM183" s="155">
        <v>1</v>
      </c>
      <c r="BN183" s="155">
        <v>0</v>
      </c>
      <c r="BO183" s="155">
        <v>1</v>
      </c>
      <c r="BP183" s="155">
        <v>1</v>
      </c>
      <c r="BQ183" s="155">
        <v>1</v>
      </c>
      <c r="BR183" s="155">
        <v>1</v>
      </c>
      <c r="BS183" s="112">
        <f t="shared" si="92"/>
        <v>50</v>
      </c>
      <c r="BT183" s="113">
        <f t="shared" si="93"/>
        <v>79.365079365079367</v>
      </c>
      <c r="BU183" s="110">
        <v>1</v>
      </c>
      <c r="BV183" s="110">
        <v>1</v>
      </c>
      <c r="BW183" s="110">
        <v>1</v>
      </c>
      <c r="BX183" s="110">
        <v>1</v>
      </c>
      <c r="BY183" s="110">
        <v>1</v>
      </c>
      <c r="BZ183" s="110">
        <v>1</v>
      </c>
      <c r="CA183" s="111"/>
      <c r="CB183" s="148">
        <v>0</v>
      </c>
      <c r="CC183" s="148">
        <v>0</v>
      </c>
      <c r="CD183" s="148">
        <v>0</v>
      </c>
      <c r="CE183" s="148">
        <v>0</v>
      </c>
      <c r="CF183" s="148">
        <v>0</v>
      </c>
      <c r="CG183" s="148">
        <v>0</v>
      </c>
      <c r="CH183" s="144"/>
      <c r="CI183" s="118">
        <f t="shared" ref="CI183" si="104">SUM(BU183:CH183)</f>
        <v>6</v>
      </c>
      <c r="CJ183" s="119">
        <f t="shared" ref="CJ183" si="105">CI183/($CH$3-8)*100</f>
        <v>100</v>
      </c>
    </row>
    <row r="184" spans="1:88" s="149" customFormat="1" ht="45" customHeight="1" x14ac:dyDescent="0.25">
      <c r="A184" s="81" t="s">
        <v>6570</v>
      </c>
      <c r="B184" s="81">
        <v>16</v>
      </c>
      <c r="C184" s="82" t="s">
        <v>376</v>
      </c>
      <c r="D184" s="110">
        <v>1</v>
      </c>
      <c r="E184" s="155">
        <v>1</v>
      </c>
      <c r="F184" s="155">
        <v>1</v>
      </c>
      <c r="G184" s="155">
        <v>1</v>
      </c>
      <c r="H184" s="155">
        <v>1</v>
      </c>
      <c r="I184" s="155">
        <v>1</v>
      </c>
      <c r="J184" s="155">
        <v>1</v>
      </c>
      <c r="K184" s="155">
        <v>1</v>
      </c>
      <c r="L184" s="155">
        <v>1</v>
      </c>
      <c r="M184" s="155">
        <v>1</v>
      </c>
      <c r="N184" s="155"/>
      <c r="O184" s="155">
        <v>1</v>
      </c>
      <c r="P184" s="155">
        <v>1</v>
      </c>
      <c r="Q184" s="155"/>
      <c r="R184" s="155">
        <v>1</v>
      </c>
      <c r="S184" s="155">
        <v>1</v>
      </c>
      <c r="T184" s="155">
        <v>0</v>
      </c>
      <c r="U184" s="155">
        <v>1</v>
      </c>
      <c r="V184" s="155">
        <v>1</v>
      </c>
      <c r="W184" s="155">
        <v>1</v>
      </c>
      <c r="X184" s="155">
        <v>1</v>
      </c>
      <c r="Y184" s="155">
        <v>1</v>
      </c>
      <c r="Z184" s="155"/>
      <c r="AA184" s="155">
        <v>1</v>
      </c>
      <c r="AB184" s="155">
        <v>1</v>
      </c>
      <c r="AC184" s="155">
        <v>1</v>
      </c>
      <c r="AD184" s="155">
        <v>1</v>
      </c>
      <c r="AE184" s="155">
        <v>1</v>
      </c>
      <c r="AF184" s="155">
        <v>1</v>
      </c>
      <c r="AG184" s="155">
        <v>1</v>
      </c>
      <c r="AH184" s="155">
        <v>1</v>
      </c>
      <c r="AI184" s="155">
        <v>1</v>
      </c>
      <c r="AJ184" s="155">
        <v>1</v>
      </c>
      <c r="AK184" s="155">
        <v>1</v>
      </c>
      <c r="AL184" s="155">
        <v>1</v>
      </c>
      <c r="AM184" s="155">
        <v>1</v>
      </c>
      <c r="AN184" s="155">
        <v>1</v>
      </c>
      <c r="AO184" s="155">
        <v>1</v>
      </c>
      <c r="AP184" s="155">
        <v>1</v>
      </c>
      <c r="AQ184" s="155">
        <v>1</v>
      </c>
      <c r="AR184" s="155">
        <v>1</v>
      </c>
      <c r="AS184" s="155">
        <v>1</v>
      </c>
      <c r="AT184" s="155">
        <v>1</v>
      </c>
      <c r="AU184" s="155">
        <v>1</v>
      </c>
      <c r="AV184" s="155">
        <v>1</v>
      </c>
      <c r="AW184" s="155">
        <v>1</v>
      </c>
      <c r="AX184" s="155">
        <v>1</v>
      </c>
      <c r="AY184" s="155">
        <v>1</v>
      </c>
      <c r="AZ184" s="155">
        <v>1</v>
      </c>
      <c r="BA184" s="155">
        <v>1</v>
      </c>
      <c r="BB184" s="155">
        <v>0</v>
      </c>
      <c r="BC184" s="155">
        <v>1</v>
      </c>
      <c r="BD184" s="155"/>
      <c r="BE184" s="155">
        <v>1</v>
      </c>
      <c r="BF184" s="155">
        <v>1</v>
      </c>
      <c r="BG184" s="155">
        <v>1</v>
      </c>
      <c r="BH184" s="155">
        <v>1</v>
      </c>
      <c r="BI184" s="155">
        <v>1</v>
      </c>
      <c r="BJ184" s="155">
        <v>1</v>
      </c>
      <c r="BK184" s="155">
        <v>1</v>
      </c>
      <c r="BL184" s="155">
        <v>1</v>
      </c>
      <c r="BM184" s="155">
        <v>1</v>
      </c>
      <c r="BN184" s="155">
        <v>1</v>
      </c>
      <c r="BO184" s="155">
        <v>1</v>
      </c>
      <c r="BP184" s="155">
        <v>1</v>
      </c>
      <c r="BQ184" s="155">
        <v>1</v>
      </c>
      <c r="BR184" s="155">
        <v>1</v>
      </c>
      <c r="BS184" s="112">
        <f t="shared" si="92"/>
        <v>61</v>
      </c>
      <c r="BT184" s="113">
        <f t="shared" si="93"/>
        <v>96.825396825396822</v>
      </c>
      <c r="BU184" s="110">
        <v>1</v>
      </c>
      <c r="BV184" s="110">
        <v>1</v>
      </c>
      <c r="BW184" s="110">
        <v>1</v>
      </c>
      <c r="BX184" s="110">
        <v>1</v>
      </c>
      <c r="BY184" s="110">
        <v>1</v>
      </c>
      <c r="BZ184" s="110">
        <v>1</v>
      </c>
      <c r="CA184" s="111"/>
      <c r="CB184" s="115">
        <v>1</v>
      </c>
      <c r="CC184" s="115">
        <v>1</v>
      </c>
      <c r="CD184" s="115">
        <v>0</v>
      </c>
      <c r="CE184" s="115">
        <v>1</v>
      </c>
      <c r="CF184" s="115">
        <v>1</v>
      </c>
      <c r="CG184" s="115">
        <v>1</v>
      </c>
      <c r="CH184" s="146"/>
      <c r="CI184" s="116">
        <f t="shared" si="96"/>
        <v>11</v>
      </c>
      <c r="CJ184" s="113">
        <f t="shared" si="91"/>
        <v>91.666666666666657</v>
      </c>
    </row>
    <row r="185" spans="1:88" s="149" customFormat="1" ht="45" customHeight="1" x14ac:dyDescent="0.25">
      <c r="A185" s="81" t="s">
        <v>6570</v>
      </c>
      <c r="B185" s="81">
        <v>17</v>
      </c>
      <c r="C185" s="82" t="s">
        <v>420</v>
      </c>
      <c r="D185" s="110">
        <v>1</v>
      </c>
      <c r="E185" s="155">
        <v>1</v>
      </c>
      <c r="F185" s="155">
        <v>1</v>
      </c>
      <c r="G185" s="155">
        <v>1</v>
      </c>
      <c r="H185" s="155">
        <v>1</v>
      </c>
      <c r="I185" s="155">
        <v>1</v>
      </c>
      <c r="J185" s="155">
        <v>1</v>
      </c>
      <c r="K185" s="155">
        <v>1</v>
      </c>
      <c r="L185" s="155">
        <v>1</v>
      </c>
      <c r="M185" s="155">
        <v>1</v>
      </c>
      <c r="N185" s="155"/>
      <c r="O185" s="155">
        <v>1</v>
      </c>
      <c r="P185" s="155">
        <v>1</v>
      </c>
      <c r="Q185" s="155"/>
      <c r="R185" s="155">
        <v>1</v>
      </c>
      <c r="S185" s="155">
        <v>1</v>
      </c>
      <c r="T185" s="155">
        <v>1</v>
      </c>
      <c r="U185" s="155">
        <v>1</v>
      </c>
      <c r="V185" s="155">
        <v>1</v>
      </c>
      <c r="W185" s="155">
        <v>1</v>
      </c>
      <c r="X185" s="155">
        <v>1</v>
      </c>
      <c r="Y185" s="155">
        <v>1</v>
      </c>
      <c r="Z185" s="155"/>
      <c r="AA185" s="155">
        <v>1</v>
      </c>
      <c r="AB185" s="155">
        <v>1</v>
      </c>
      <c r="AC185" s="155">
        <v>1</v>
      </c>
      <c r="AD185" s="155">
        <v>1</v>
      </c>
      <c r="AE185" s="155">
        <v>1</v>
      </c>
      <c r="AF185" s="155">
        <v>1</v>
      </c>
      <c r="AG185" s="155">
        <v>1</v>
      </c>
      <c r="AH185" s="155">
        <v>1</v>
      </c>
      <c r="AI185" s="155">
        <v>1</v>
      </c>
      <c r="AJ185" s="155">
        <v>1</v>
      </c>
      <c r="AK185" s="155">
        <v>1</v>
      </c>
      <c r="AL185" s="155">
        <v>1</v>
      </c>
      <c r="AM185" s="155">
        <v>1</v>
      </c>
      <c r="AN185" s="155">
        <v>1</v>
      </c>
      <c r="AO185" s="155">
        <v>1</v>
      </c>
      <c r="AP185" s="155">
        <v>1</v>
      </c>
      <c r="AQ185" s="155">
        <v>1</v>
      </c>
      <c r="AR185" s="155">
        <v>1</v>
      </c>
      <c r="AS185" s="155">
        <v>1</v>
      </c>
      <c r="AT185" s="155">
        <v>1</v>
      </c>
      <c r="AU185" s="155">
        <v>1</v>
      </c>
      <c r="AV185" s="155">
        <v>1</v>
      </c>
      <c r="AW185" s="155">
        <v>1</v>
      </c>
      <c r="AX185" s="155">
        <v>1</v>
      </c>
      <c r="AY185" s="155">
        <v>1</v>
      </c>
      <c r="AZ185" s="155">
        <v>1</v>
      </c>
      <c r="BA185" s="155">
        <v>1</v>
      </c>
      <c r="BB185" s="155">
        <v>0</v>
      </c>
      <c r="BC185" s="155">
        <v>1</v>
      </c>
      <c r="BD185" s="155"/>
      <c r="BE185" s="155">
        <v>1</v>
      </c>
      <c r="BF185" s="155">
        <v>1</v>
      </c>
      <c r="BG185" s="155">
        <v>1</v>
      </c>
      <c r="BH185" s="155">
        <v>1</v>
      </c>
      <c r="BI185" s="155">
        <v>1</v>
      </c>
      <c r="BJ185" s="155">
        <v>1</v>
      </c>
      <c r="BK185" s="155">
        <v>1</v>
      </c>
      <c r="BL185" s="155">
        <v>1</v>
      </c>
      <c r="BM185" s="155">
        <v>1</v>
      </c>
      <c r="BN185" s="155">
        <v>1</v>
      </c>
      <c r="BO185" s="155">
        <v>1</v>
      </c>
      <c r="BP185" s="155">
        <v>1</v>
      </c>
      <c r="BQ185" s="155">
        <v>1</v>
      </c>
      <c r="BR185" s="155">
        <v>1</v>
      </c>
      <c r="BS185" s="112">
        <f t="shared" si="92"/>
        <v>62</v>
      </c>
      <c r="BT185" s="113">
        <f t="shared" si="93"/>
        <v>98.412698412698404</v>
      </c>
      <c r="BU185" s="110">
        <v>1</v>
      </c>
      <c r="BV185" s="110">
        <v>1</v>
      </c>
      <c r="BW185" s="110">
        <v>1</v>
      </c>
      <c r="BX185" s="110">
        <v>1</v>
      </c>
      <c r="BY185" s="110">
        <v>1</v>
      </c>
      <c r="BZ185" s="110">
        <v>1</v>
      </c>
      <c r="CA185" s="111"/>
      <c r="CB185" s="115">
        <v>1</v>
      </c>
      <c r="CC185" s="115">
        <v>1</v>
      </c>
      <c r="CD185" s="115">
        <v>1</v>
      </c>
      <c r="CE185" s="115">
        <v>1</v>
      </c>
      <c r="CF185" s="115">
        <v>1</v>
      </c>
      <c r="CG185" s="115">
        <v>1</v>
      </c>
      <c r="CH185" s="146"/>
      <c r="CI185" s="116">
        <f t="shared" si="96"/>
        <v>12</v>
      </c>
      <c r="CJ185" s="113">
        <f t="shared" si="91"/>
        <v>100</v>
      </c>
    </row>
    <row r="186" spans="1:88" s="149" customFormat="1" ht="45" customHeight="1" x14ac:dyDescent="0.25">
      <c r="A186" s="81" t="s">
        <v>6570</v>
      </c>
      <c r="B186" s="81">
        <v>18</v>
      </c>
      <c r="C186" s="82" t="s">
        <v>377</v>
      </c>
      <c r="D186" s="110">
        <v>1</v>
      </c>
      <c r="E186" s="155">
        <v>1</v>
      </c>
      <c r="F186" s="155">
        <v>1</v>
      </c>
      <c r="G186" s="155">
        <v>1</v>
      </c>
      <c r="H186" s="155">
        <v>1</v>
      </c>
      <c r="I186" s="155">
        <v>1</v>
      </c>
      <c r="J186" s="155">
        <v>1</v>
      </c>
      <c r="K186" s="155">
        <v>1</v>
      </c>
      <c r="L186" s="155">
        <v>1</v>
      </c>
      <c r="M186" s="155">
        <v>1</v>
      </c>
      <c r="N186" s="155"/>
      <c r="O186" s="155">
        <v>1</v>
      </c>
      <c r="P186" s="155">
        <v>1</v>
      </c>
      <c r="Q186" s="155"/>
      <c r="R186" s="155">
        <v>1</v>
      </c>
      <c r="S186" s="155">
        <v>1</v>
      </c>
      <c r="T186" s="155">
        <v>1</v>
      </c>
      <c r="U186" s="155">
        <v>1</v>
      </c>
      <c r="V186" s="155">
        <v>1</v>
      </c>
      <c r="W186" s="155">
        <v>1</v>
      </c>
      <c r="X186" s="155">
        <v>1</v>
      </c>
      <c r="Y186" s="155">
        <v>1</v>
      </c>
      <c r="Z186" s="155"/>
      <c r="AA186" s="155">
        <v>1</v>
      </c>
      <c r="AB186" s="155">
        <v>1</v>
      </c>
      <c r="AC186" s="155">
        <v>1</v>
      </c>
      <c r="AD186" s="155">
        <v>1</v>
      </c>
      <c r="AE186" s="155">
        <v>1</v>
      </c>
      <c r="AF186" s="155">
        <v>1</v>
      </c>
      <c r="AG186" s="155">
        <v>1</v>
      </c>
      <c r="AH186" s="155">
        <v>1</v>
      </c>
      <c r="AI186" s="155">
        <v>1</v>
      </c>
      <c r="AJ186" s="155">
        <v>1</v>
      </c>
      <c r="AK186" s="155">
        <v>1</v>
      </c>
      <c r="AL186" s="155">
        <v>1</v>
      </c>
      <c r="AM186" s="155">
        <v>1</v>
      </c>
      <c r="AN186" s="155">
        <v>1</v>
      </c>
      <c r="AO186" s="155">
        <v>1</v>
      </c>
      <c r="AP186" s="155">
        <v>1</v>
      </c>
      <c r="AQ186" s="155">
        <v>1</v>
      </c>
      <c r="AR186" s="155">
        <v>1</v>
      </c>
      <c r="AS186" s="155">
        <v>1</v>
      </c>
      <c r="AT186" s="155">
        <v>1</v>
      </c>
      <c r="AU186" s="155">
        <v>1</v>
      </c>
      <c r="AV186" s="155">
        <v>1</v>
      </c>
      <c r="AW186" s="155">
        <v>1</v>
      </c>
      <c r="AX186" s="155">
        <v>1</v>
      </c>
      <c r="AY186" s="155">
        <v>1</v>
      </c>
      <c r="AZ186" s="155">
        <v>1</v>
      </c>
      <c r="BA186" s="155">
        <v>1</v>
      </c>
      <c r="BB186" s="155">
        <v>0</v>
      </c>
      <c r="BC186" s="155">
        <v>1</v>
      </c>
      <c r="BD186" s="155"/>
      <c r="BE186" s="155">
        <v>1</v>
      </c>
      <c r="BF186" s="155">
        <v>1</v>
      </c>
      <c r="BG186" s="155">
        <v>1</v>
      </c>
      <c r="BH186" s="155">
        <v>1</v>
      </c>
      <c r="BI186" s="155">
        <v>1</v>
      </c>
      <c r="BJ186" s="155">
        <v>1</v>
      </c>
      <c r="BK186" s="155">
        <v>1</v>
      </c>
      <c r="BL186" s="155">
        <v>1</v>
      </c>
      <c r="BM186" s="155">
        <v>1</v>
      </c>
      <c r="BN186" s="155">
        <v>1</v>
      </c>
      <c r="BO186" s="155">
        <v>1</v>
      </c>
      <c r="BP186" s="155">
        <v>1</v>
      </c>
      <c r="BQ186" s="155">
        <v>1</v>
      </c>
      <c r="BR186" s="155">
        <v>1</v>
      </c>
      <c r="BS186" s="112">
        <f t="shared" si="92"/>
        <v>62</v>
      </c>
      <c r="BT186" s="113">
        <f t="shared" si="93"/>
        <v>98.412698412698404</v>
      </c>
      <c r="BU186" s="110">
        <v>1</v>
      </c>
      <c r="BV186" s="110">
        <v>1</v>
      </c>
      <c r="BW186" s="110">
        <v>1</v>
      </c>
      <c r="BX186" s="110">
        <v>1</v>
      </c>
      <c r="BY186" s="110">
        <v>1</v>
      </c>
      <c r="BZ186" s="110">
        <v>1</v>
      </c>
      <c r="CA186" s="111"/>
      <c r="CB186" s="115">
        <v>0</v>
      </c>
      <c r="CC186" s="115">
        <v>0</v>
      </c>
      <c r="CD186" s="115">
        <v>0</v>
      </c>
      <c r="CE186" s="115">
        <v>0</v>
      </c>
      <c r="CF186" s="115">
        <v>0</v>
      </c>
      <c r="CG186" s="115">
        <v>0</v>
      </c>
      <c r="CH186" s="146"/>
      <c r="CI186" s="116">
        <f t="shared" si="96"/>
        <v>6</v>
      </c>
      <c r="CJ186" s="113">
        <f t="shared" si="91"/>
        <v>50</v>
      </c>
    </row>
    <row r="187" spans="1:88" s="149" customFormat="1" ht="45" customHeight="1" x14ac:dyDescent="0.25">
      <c r="A187" s="81" t="s">
        <v>6570</v>
      </c>
      <c r="B187" s="81">
        <v>19</v>
      </c>
      <c r="C187" s="82" t="s">
        <v>378</v>
      </c>
      <c r="D187" s="110">
        <v>1</v>
      </c>
      <c r="E187" s="155">
        <v>1</v>
      </c>
      <c r="F187" s="155">
        <v>1</v>
      </c>
      <c r="G187" s="155">
        <v>1</v>
      </c>
      <c r="H187" s="155">
        <v>1</v>
      </c>
      <c r="I187" s="155">
        <v>1</v>
      </c>
      <c r="J187" s="155">
        <v>1</v>
      </c>
      <c r="K187" s="155">
        <v>1</v>
      </c>
      <c r="L187" s="155">
        <v>1</v>
      </c>
      <c r="M187" s="155">
        <v>1</v>
      </c>
      <c r="N187" s="155"/>
      <c r="O187" s="155">
        <v>1</v>
      </c>
      <c r="P187" s="155">
        <v>1</v>
      </c>
      <c r="Q187" s="155"/>
      <c r="R187" s="155">
        <v>1</v>
      </c>
      <c r="S187" s="155">
        <v>1</v>
      </c>
      <c r="T187" s="155">
        <v>1</v>
      </c>
      <c r="U187" s="155">
        <v>1</v>
      </c>
      <c r="V187" s="155">
        <v>1</v>
      </c>
      <c r="W187" s="155">
        <v>1</v>
      </c>
      <c r="X187" s="155">
        <v>1</v>
      </c>
      <c r="Y187" s="155">
        <v>1</v>
      </c>
      <c r="Z187" s="155"/>
      <c r="AA187" s="155">
        <v>1</v>
      </c>
      <c r="AB187" s="155">
        <v>1</v>
      </c>
      <c r="AC187" s="155">
        <v>1</v>
      </c>
      <c r="AD187" s="155">
        <v>1</v>
      </c>
      <c r="AE187" s="155">
        <v>1</v>
      </c>
      <c r="AF187" s="155">
        <v>1</v>
      </c>
      <c r="AG187" s="155">
        <v>1</v>
      </c>
      <c r="AH187" s="155">
        <v>1</v>
      </c>
      <c r="AI187" s="155">
        <v>1</v>
      </c>
      <c r="AJ187" s="155">
        <v>1</v>
      </c>
      <c r="AK187" s="155">
        <v>1</v>
      </c>
      <c r="AL187" s="155">
        <v>1</v>
      </c>
      <c r="AM187" s="155">
        <v>1</v>
      </c>
      <c r="AN187" s="155">
        <v>1</v>
      </c>
      <c r="AO187" s="155">
        <v>1</v>
      </c>
      <c r="AP187" s="155">
        <v>1</v>
      </c>
      <c r="AQ187" s="155">
        <v>1</v>
      </c>
      <c r="AR187" s="155">
        <v>1</v>
      </c>
      <c r="AS187" s="155">
        <v>1</v>
      </c>
      <c r="AT187" s="155">
        <v>1</v>
      </c>
      <c r="AU187" s="155">
        <v>1</v>
      </c>
      <c r="AV187" s="155">
        <v>1</v>
      </c>
      <c r="AW187" s="155">
        <v>1</v>
      </c>
      <c r="AX187" s="155">
        <v>1</v>
      </c>
      <c r="AY187" s="155">
        <v>1</v>
      </c>
      <c r="AZ187" s="155">
        <v>0</v>
      </c>
      <c r="BA187" s="155">
        <v>1</v>
      </c>
      <c r="BB187" s="155">
        <v>0</v>
      </c>
      <c r="BC187" s="155">
        <v>0</v>
      </c>
      <c r="BD187" s="155"/>
      <c r="BE187" s="155">
        <v>1</v>
      </c>
      <c r="BF187" s="155">
        <v>0</v>
      </c>
      <c r="BG187" s="155">
        <v>1</v>
      </c>
      <c r="BH187" s="155">
        <v>1</v>
      </c>
      <c r="BI187" s="155">
        <v>1</v>
      </c>
      <c r="BJ187" s="155">
        <v>1</v>
      </c>
      <c r="BK187" s="155">
        <v>1</v>
      </c>
      <c r="BL187" s="155">
        <v>1</v>
      </c>
      <c r="BM187" s="155">
        <v>1</v>
      </c>
      <c r="BN187" s="155">
        <v>1</v>
      </c>
      <c r="BO187" s="155">
        <v>1</v>
      </c>
      <c r="BP187" s="155">
        <v>1</v>
      </c>
      <c r="BQ187" s="155">
        <v>1</v>
      </c>
      <c r="BR187" s="155">
        <v>1</v>
      </c>
      <c r="BS187" s="112">
        <f t="shared" si="92"/>
        <v>59</v>
      </c>
      <c r="BT187" s="113">
        <f t="shared" si="93"/>
        <v>93.650793650793645</v>
      </c>
      <c r="BU187" s="110">
        <v>1</v>
      </c>
      <c r="BV187" s="110">
        <v>1</v>
      </c>
      <c r="BW187" s="110">
        <v>1</v>
      </c>
      <c r="BX187" s="110">
        <v>1</v>
      </c>
      <c r="BY187" s="110">
        <v>1</v>
      </c>
      <c r="BZ187" s="110">
        <v>1</v>
      </c>
      <c r="CA187" s="111"/>
      <c r="CB187" s="115">
        <v>1</v>
      </c>
      <c r="CC187" s="115">
        <v>1</v>
      </c>
      <c r="CD187" s="115">
        <v>1</v>
      </c>
      <c r="CE187" s="115">
        <v>1</v>
      </c>
      <c r="CF187" s="115">
        <v>1</v>
      </c>
      <c r="CG187" s="115">
        <v>1</v>
      </c>
      <c r="CH187" s="146"/>
      <c r="CI187" s="116">
        <f t="shared" si="96"/>
        <v>12</v>
      </c>
      <c r="CJ187" s="113">
        <f t="shared" si="91"/>
        <v>100</v>
      </c>
    </row>
    <row r="188" spans="1:88" s="149" customFormat="1" ht="45" customHeight="1" x14ac:dyDescent="0.25">
      <c r="A188" s="81" t="s">
        <v>6570</v>
      </c>
      <c r="B188" s="81">
        <v>20</v>
      </c>
      <c r="C188" s="82" t="s">
        <v>421</v>
      </c>
      <c r="D188" s="110">
        <v>1</v>
      </c>
      <c r="E188" s="155">
        <v>1</v>
      </c>
      <c r="F188" s="155">
        <v>1</v>
      </c>
      <c r="G188" s="155">
        <v>1</v>
      </c>
      <c r="H188" s="155">
        <v>1</v>
      </c>
      <c r="I188" s="155">
        <v>1</v>
      </c>
      <c r="J188" s="155">
        <v>1</v>
      </c>
      <c r="K188" s="155">
        <v>1</v>
      </c>
      <c r="L188" s="155">
        <v>1</v>
      </c>
      <c r="M188" s="155">
        <v>1</v>
      </c>
      <c r="N188" s="155"/>
      <c r="O188" s="155">
        <v>1</v>
      </c>
      <c r="P188" s="155">
        <v>1</v>
      </c>
      <c r="Q188" s="155"/>
      <c r="R188" s="155">
        <v>1</v>
      </c>
      <c r="S188" s="155">
        <v>1</v>
      </c>
      <c r="T188" s="155">
        <v>1</v>
      </c>
      <c r="U188" s="155">
        <v>1</v>
      </c>
      <c r="V188" s="155">
        <v>1</v>
      </c>
      <c r="W188" s="155">
        <v>1</v>
      </c>
      <c r="X188" s="155">
        <v>1</v>
      </c>
      <c r="Y188" s="155">
        <v>1</v>
      </c>
      <c r="Z188" s="155"/>
      <c r="AA188" s="155">
        <v>1</v>
      </c>
      <c r="AB188" s="155">
        <v>1</v>
      </c>
      <c r="AC188" s="155">
        <v>1</v>
      </c>
      <c r="AD188" s="155">
        <v>1</v>
      </c>
      <c r="AE188" s="155">
        <v>1</v>
      </c>
      <c r="AF188" s="155">
        <v>1</v>
      </c>
      <c r="AG188" s="155">
        <v>1</v>
      </c>
      <c r="AH188" s="155">
        <v>1</v>
      </c>
      <c r="AI188" s="155">
        <v>1</v>
      </c>
      <c r="AJ188" s="155">
        <v>1</v>
      </c>
      <c r="AK188" s="155">
        <v>1</v>
      </c>
      <c r="AL188" s="155">
        <v>1</v>
      </c>
      <c r="AM188" s="155">
        <v>1</v>
      </c>
      <c r="AN188" s="155">
        <v>1</v>
      </c>
      <c r="AO188" s="155">
        <v>1</v>
      </c>
      <c r="AP188" s="155">
        <v>0</v>
      </c>
      <c r="AQ188" s="155">
        <v>1</v>
      </c>
      <c r="AR188" s="155">
        <v>1</v>
      </c>
      <c r="AS188" s="155">
        <v>1</v>
      </c>
      <c r="AT188" s="155">
        <v>1</v>
      </c>
      <c r="AU188" s="155">
        <v>1</v>
      </c>
      <c r="AV188" s="155">
        <v>1</v>
      </c>
      <c r="AW188" s="155">
        <v>1</v>
      </c>
      <c r="AX188" s="155">
        <v>1</v>
      </c>
      <c r="AY188" s="155">
        <v>1</v>
      </c>
      <c r="AZ188" s="157">
        <v>0</v>
      </c>
      <c r="BA188" s="155">
        <v>1</v>
      </c>
      <c r="BB188" s="155">
        <v>1</v>
      </c>
      <c r="BC188" s="155">
        <v>1</v>
      </c>
      <c r="BD188" s="155"/>
      <c r="BE188" s="155">
        <v>0</v>
      </c>
      <c r="BF188" s="155">
        <v>1</v>
      </c>
      <c r="BG188" s="155">
        <v>1</v>
      </c>
      <c r="BH188" s="155">
        <v>1</v>
      </c>
      <c r="BI188" s="155">
        <v>1</v>
      </c>
      <c r="BJ188" s="155">
        <v>1</v>
      </c>
      <c r="BK188" s="155">
        <v>1</v>
      </c>
      <c r="BL188" s="155">
        <v>1</v>
      </c>
      <c r="BM188" s="155">
        <v>1</v>
      </c>
      <c r="BN188" s="155">
        <v>1</v>
      </c>
      <c r="BO188" s="155">
        <v>1</v>
      </c>
      <c r="BP188" s="155">
        <v>1</v>
      </c>
      <c r="BQ188" s="155">
        <v>1</v>
      </c>
      <c r="BR188" s="155">
        <v>1</v>
      </c>
      <c r="BS188" s="112">
        <f t="shared" si="92"/>
        <v>60</v>
      </c>
      <c r="BT188" s="113">
        <f t="shared" si="93"/>
        <v>95.238095238095227</v>
      </c>
      <c r="BU188" s="110">
        <v>1</v>
      </c>
      <c r="BV188" s="110">
        <v>1</v>
      </c>
      <c r="BW188" s="110">
        <v>1</v>
      </c>
      <c r="BX188" s="110">
        <v>1</v>
      </c>
      <c r="BY188" s="110">
        <v>1</v>
      </c>
      <c r="BZ188" s="110">
        <v>1</v>
      </c>
      <c r="CA188" s="111"/>
      <c r="CB188" s="115">
        <v>1</v>
      </c>
      <c r="CC188" s="115">
        <v>1</v>
      </c>
      <c r="CD188" s="115">
        <v>1</v>
      </c>
      <c r="CE188" s="115">
        <v>1</v>
      </c>
      <c r="CF188" s="115">
        <v>1</v>
      </c>
      <c r="CG188" s="115">
        <v>1</v>
      </c>
      <c r="CH188" s="146"/>
      <c r="CI188" s="116">
        <f t="shared" si="96"/>
        <v>12</v>
      </c>
      <c r="CJ188" s="113">
        <f t="shared" si="91"/>
        <v>100</v>
      </c>
    </row>
    <row r="189" spans="1:88" s="149" customFormat="1" ht="45" customHeight="1" x14ac:dyDescent="0.25">
      <c r="A189" s="81" t="s">
        <v>6570</v>
      </c>
      <c r="B189" s="81">
        <v>21</v>
      </c>
      <c r="C189" s="82" t="s">
        <v>422</v>
      </c>
      <c r="D189" s="110">
        <v>1</v>
      </c>
      <c r="E189" s="155">
        <v>1</v>
      </c>
      <c r="F189" s="155">
        <v>1</v>
      </c>
      <c r="G189" s="155">
        <v>1</v>
      </c>
      <c r="H189" s="155">
        <v>1</v>
      </c>
      <c r="I189" s="155">
        <v>1</v>
      </c>
      <c r="J189" s="155">
        <v>1</v>
      </c>
      <c r="K189" s="155">
        <v>1</v>
      </c>
      <c r="L189" s="155">
        <v>1</v>
      </c>
      <c r="M189" s="155">
        <v>1</v>
      </c>
      <c r="N189" s="155"/>
      <c r="O189" s="155">
        <v>1</v>
      </c>
      <c r="P189" s="155">
        <v>1</v>
      </c>
      <c r="Q189" s="155"/>
      <c r="R189" s="155">
        <v>1</v>
      </c>
      <c r="S189" s="155">
        <v>1</v>
      </c>
      <c r="T189" s="155">
        <v>1</v>
      </c>
      <c r="U189" s="155">
        <v>1</v>
      </c>
      <c r="V189" s="155">
        <v>1</v>
      </c>
      <c r="W189" s="155">
        <v>1</v>
      </c>
      <c r="X189" s="155">
        <v>1</v>
      </c>
      <c r="Y189" s="155">
        <v>1</v>
      </c>
      <c r="Z189" s="155"/>
      <c r="AA189" s="155">
        <v>1</v>
      </c>
      <c r="AB189" s="155">
        <v>1</v>
      </c>
      <c r="AC189" s="155">
        <v>1</v>
      </c>
      <c r="AD189" s="155">
        <v>1</v>
      </c>
      <c r="AE189" s="155">
        <v>1</v>
      </c>
      <c r="AF189" s="155">
        <v>1</v>
      </c>
      <c r="AG189" s="155">
        <v>1</v>
      </c>
      <c r="AH189" s="155">
        <v>1</v>
      </c>
      <c r="AI189" s="155">
        <v>1</v>
      </c>
      <c r="AJ189" s="155">
        <v>1</v>
      </c>
      <c r="AK189" s="155">
        <v>1</v>
      </c>
      <c r="AL189" s="155">
        <v>1</v>
      </c>
      <c r="AM189" s="155">
        <v>1</v>
      </c>
      <c r="AN189" s="155">
        <v>1</v>
      </c>
      <c r="AO189" s="155">
        <v>1</v>
      </c>
      <c r="AP189" s="155">
        <v>1</v>
      </c>
      <c r="AQ189" s="155">
        <v>1</v>
      </c>
      <c r="AR189" s="155">
        <v>1</v>
      </c>
      <c r="AS189" s="155">
        <v>1</v>
      </c>
      <c r="AT189" s="155">
        <v>1</v>
      </c>
      <c r="AU189" s="155">
        <v>1</v>
      </c>
      <c r="AV189" s="155">
        <v>1</v>
      </c>
      <c r="AW189" s="155">
        <v>1</v>
      </c>
      <c r="AX189" s="155">
        <v>1</v>
      </c>
      <c r="AY189" s="155">
        <v>1</v>
      </c>
      <c r="AZ189" s="155">
        <v>1</v>
      </c>
      <c r="BA189" s="155">
        <v>1</v>
      </c>
      <c r="BB189" s="155">
        <v>0</v>
      </c>
      <c r="BC189" s="155">
        <v>1</v>
      </c>
      <c r="BD189" s="155"/>
      <c r="BE189" s="155">
        <v>1</v>
      </c>
      <c r="BF189" s="155">
        <v>1</v>
      </c>
      <c r="BG189" s="155">
        <v>1</v>
      </c>
      <c r="BH189" s="155">
        <v>1</v>
      </c>
      <c r="BI189" s="155">
        <v>1</v>
      </c>
      <c r="BJ189" s="155">
        <v>1</v>
      </c>
      <c r="BK189" s="155">
        <v>1</v>
      </c>
      <c r="BL189" s="155">
        <v>1</v>
      </c>
      <c r="BM189" s="155">
        <v>1</v>
      </c>
      <c r="BN189" s="155">
        <v>1</v>
      </c>
      <c r="BO189" s="155">
        <v>1</v>
      </c>
      <c r="BP189" s="155">
        <v>1</v>
      </c>
      <c r="BQ189" s="155">
        <v>1</v>
      </c>
      <c r="BR189" s="155">
        <v>1</v>
      </c>
      <c r="BS189" s="112">
        <f t="shared" si="92"/>
        <v>62</v>
      </c>
      <c r="BT189" s="113">
        <f t="shared" si="93"/>
        <v>98.412698412698404</v>
      </c>
      <c r="BU189" s="110">
        <v>1</v>
      </c>
      <c r="BV189" s="110">
        <v>1</v>
      </c>
      <c r="BW189" s="110">
        <v>1</v>
      </c>
      <c r="BX189" s="110">
        <v>1</v>
      </c>
      <c r="BY189" s="110">
        <v>1</v>
      </c>
      <c r="BZ189" s="110">
        <v>1</v>
      </c>
      <c r="CA189" s="111"/>
      <c r="CB189" s="115">
        <v>0</v>
      </c>
      <c r="CC189" s="115">
        <v>1</v>
      </c>
      <c r="CD189" s="115">
        <v>1</v>
      </c>
      <c r="CE189" s="115">
        <v>1</v>
      </c>
      <c r="CF189" s="115">
        <v>1</v>
      </c>
      <c r="CG189" s="115">
        <v>1</v>
      </c>
      <c r="CH189" s="146"/>
      <c r="CI189" s="116">
        <f t="shared" si="96"/>
        <v>11</v>
      </c>
      <c r="CJ189" s="113">
        <f t="shared" si="91"/>
        <v>91.666666666666657</v>
      </c>
    </row>
    <row r="190" spans="1:88" s="149" customFormat="1" ht="45" customHeight="1" x14ac:dyDescent="0.25">
      <c r="A190" s="81" t="s">
        <v>6570</v>
      </c>
      <c r="B190" s="81">
        <v>22</v>
      </c>
      <c r="C190" s="82" t="s">
        <v>379</v>
      </c>
      <c r="D190" s="110">
        <v>1</v>
      </c>
      <c r="E190" s="155">
        <v>1</v>
      </c>
      <c r="F190" s="155">
        <v>1</v>
      </c>
      <c r="G190" s="155">
        <v>1</v>
      </c>
      <c r="H190" s="155">
        <v>1</v>
      </c>
      <c r="I190" s="155">
        <v>1</v>
      </c>
      <c r="J190" s="155">
        <v>1</v>
      </c>
      <c r="K190" s="155">
        <v>1</v>
      </c>
      <c r="L190" s="155">
        <v>1</v>
      </c>
      <c r="M190" s="155">
        <v>1</v>
      </c>
      <c r="N190" s="155"/>
      <c r="O190" s="155">
        <v>1</v>
      </c>
      <c r="P190" s="155">
        <v>1</v>
      </c>
      <c r="Q190" s="155"/>
      <c r="R190" s="155">
        <v>1</v>
      </c>
      <c r="S190" s="155">
        <v>1</v>
      </c>
      <c r="T190" s="155">
        <v>1</v>
      </c>
      <c r="U190" s="155">
        <v>1</v>
      </c>
      <c r="V190" s="155">
        <v>1</v>
      </c>
      <c r="W190" s="155">
        <v>1</v>
      </c>
      <c r="X190" s="155">
        <v>1</v>
      </c>
      <c r="Y190" s="155">
        <v>1</v>
      </c>
      <c r="Z190" s="155"/>
      <c r="AA190" s="155">
        <v>0</v>
      </c>
      <c r="AB190" s="155">
        <v>0</v>
      </c>
      <c r="AC190" s="155">
        <v>0</v>
      </c>
      <c r="AD190" s="155">
        <v>0</v>
      </c>
      <c r="AE190" s="155">
        <v>1</v>
      </c>
      <c r="AF190" s="155">
        <v>1</v>
      </c>
      <c r="AG190" s="155">
        <v>1</v>
      </c>
      <c r="AH190" s="155">
        <v>1</v>
      </c>
      <c r="AI190" s="155">
        <v>1</v>
      </c>
      <c r="AJ190" s="155">
        <v>1</v>
      </c>
      <c r="AK190" s="155">
        <v>1</v>
      </c>
      <c r="AL190" s="155">
        <v>1</v>
      </c>
      <c r="AM190" s="155">
        <v>1</v>
      </c>
      <c r="AN190" s="155">
        <v>1</v>
      </c>
      <c r="AO190" s="155">
        <v>1</v>
      </c>
      <c r="AP190" s="155">
        <v>1</v>
      </c>
      <c r="AQ190" s="155">
        <v>1</v>
      </c>
      <c r="AR190" s="155">
        <v>1</v>
      </c>
      <c r="AS190" s="155">
        <v>1</v>
      </c>
      <c r="AT190" s="155">
        <v>1</v>
      </c>
      <c r="AU190" s="155">
        <v>1</v>
      </c>
      <c r="AV190" s="155">
        <v>1</v>
      </c>
      <c r="AW190" s="155">
        <v>1</v>
      </c>
      <c r="AX190" s="155">
        <v>1</v>
      </c>
      <c r="AY190" s="155">
        <v>1</v>
      </c>
      <c r="AZ190" s="155">
        <v>1</v>
      </c>
      <c r="BA190" s="155">
        <v>1</v>
      </c>
      <c r="BB190" s="155">
        <v>0</v>
      </c>
      <c r="BC190" s="155">
        <v>1</v>
      </c>
      <c r="BD190" s="155"/>
      <c r="BE190" s="155">
        <v>1</v>
      </c>
      <c r="BF190" s="155">
        <v>1</v>
      </c>
      <c r="BG190" s="155">
        <v>1</v>
      </c>
      <c r="BH190" s="155">
        <v>1</v>
      </c>
      <c r="BI190" s="155">
        <v>1</v>
      </c>
      <c r="BJ190" s="155">
        <v>1</v>
      </c>
      <c r="BK190" s="155">
        <v>1</v>
      </c>
      <c r="BL190" s="155">
        <v>1</v>
      </c>
      <c r="BM190" s="155">
        <v>1</v>
      </c>
      <c r="BN190" s="155">
        <v>1</v>
      </c>
      <c r="BO190" s="155">
        <v>1</v>
      </c>
      <c r="BP190" s="155">
        <v>1</v>
      </c>
      <c r="BQ190" s="155">
        <v>1</v>
      </c>
      <c r="BR190" s="155">
        <v>1</v>
      </c>
      <c r="BS190" s="112">
        <f t="shared" si="92"/>
        <v>58</v>
      </c>
      <c r="BT190" s="113">
        <f t="shared" si="93"/>
        <v>92.063492063492063</v>
      </c>
      <c r="BU190" s="110">
        <v>1</v>
      </c>
      <c r="BV190" s="110">
        <v>1</v>
      </c>
      <c r="BW190" s="110">
        <v>1</v>
      </c>
      <c r="BX190" s="110">
        <v>1</v>
      </c>
      <c r="BY190" s="110">
        <v>1</v>
      </c>
      <c r="BZ190" s="110">
        <v>1</v>
      </c>
      <c r="CA190" s="111"/>
      <c r="CB190" s="115">
        <v>1</v>
      </c>
      <c r="CC190" s="115">
        <v>1</v>
      </c>
      <c r="CD190" s="115">
        <v>1</v>
      </c>
      <c r="CE190" s="115">
        <v>1</v>
      </c>
      <c r="CF190" s="115">
        <v>1</v>
      </c>
      <c r="CG190" s="115">
        <v>1</v>
      </c>
      <c r="CH190" s="146"/>
      <c r="CI190" s="116">
        <f t="shared" si="96"/>
        <v>12</v>
      </c>
      <c r="CJ190" s="113">
        <f t="shared" si="91"/>
        <v>100</v>
      </c>
    </row>
    <row r="191" spans="1:88" s="149" customFormat="1" ht="45" customHeight="1" x14ac:dyDescent="0.25">
      <c r="A191" s="81" t="s">
        <v>6570</v>
      </c>
      <c r="B191" s="81">
        <v>23</v>
      </c>
      <c r="C191" s="82" t="s">
        <v>380</v>
      </c>
      <c r="D191" s="110">
        <v>1</v>
      </c>
      <c r="E191" s="155">
        <v>1</v>
      </c>
      <c r="F191" s="155">
        <v>1</v>
      </c>
      <c r="G191" s="155">
        <v>1</v>
      </c>
      <c r="H191" s="155">
        <v>1</v>
      </c>
      <c r="I191" s="155">
        <v>1</v>
      </c>
      <c r="J191" s="155">
        <v>1</v>
      </c>
      <c r="K191" s="155">
        <v>1</v>
      </c>
      <c r="L191" s="155">
        <v>1</v>
      </c>
      <c r="M191" s="155">
        <v>1</v>
      </c>
      <c r="N191" s="155"/>
      <c r="O191" s="155">
        <v>1</v>
      </c>
      <c r="P191" s="155">
        <v>1</v>
      </c>
      <c r="Q191" s="155"/>
      <c r="R191" s="155">
        <v>1</v>
      </c>
      <c r="S191" s="155">
        <v>1</v>
      </c>
      <c r="T191" s="155">
        <v>1</v>
      </c>
      <c r="U191" s="155">
        <v>1</v>
      </c>
      <c r="V191" s="155">
        <v>1</v>
      </c>
      <c r="W191" s="155">
        <v>1</v>
      </c>
      <c r="X191" s="155">
        <v>1</v>
      </c>
      <c r="Y191" s="155">
        <v>1</v>
      </c>
      <c r="Z191" s="155"/>
      <c r="AA191" s="155">
        <v>1</v>
      </c>
      <c r="AB191" s="155">
        <v>1</v>
      </c>
      <c r="AC191" s="155">
        <v>1</v>
      </c>
      <c r="AD191" s="155">
        <v>1</v>
      </c>
      <c r="AE191" s="155">
        <v>1</v>
      </c>
      <c r="AF191" s="155">
        <v>1</v>
      </c>
      <c r="AG191" s="155">
        <v>1</v>
      </c>
      <c r="AH191" s="155">
        <v>1</v>
      </c>
      <c r="AI191" s="155">
        <v>1</v>
      </c>
      <c r="AJ191" s="155">
        <v>1</v>
      </c>
      <c r="AK191" s="155">
        <v>1</v>
      </c>
      <c r="AL191" s="155">
        <v>1</v>
      </c>
      <c r="AM191" s="155">
        <v>1</v>
      </c>
      <c r="AN191" s="155">
        <v>1</v>
      </c>
      <c r="AO191" s="155">
        <v>1</v>
      </c>
      <c r="AP191" s="155">
        <v>1</v>
      </c>
      <c r="AQ191" s="155">
        <v>1</v>
      </c>
      <c r="AR191" s="155">
        <v>1</v>
      </c>
      <c r="AS191" s="155">
        <v>1</v>
      </c>
      <c r="AT191" s="155">
        <v>1</v>
      </c>
      <c r="AU191" s="155">
        <v>1</v>
      </c>
      <c r="AV191" s="155">
        <v>1</v>
      </c>
      <c r="AW191" s="155">
        <v>1</v>
      </c>
      <c r="AX191" s="155">
        <v>1</v>
      </c>
      <c r="AY191" s="155">
        <v>1</v>
      </c>
      <c r="AZ191" s="155">
        <v>1</v>
      </c>
      <c r="BA191" s="155">
        <v>1</v>
      </c>
      <c r="BB191" s="155">
        <v>0</v>
      </c>
      <c r="BC191" s="155">
        <v>1</v>
      </c>
      <c r="BD191" s="155"/>
      <c r="BE191" s="155">
        <v>1</v>
      </c>
      <c r="BF191" s="155">
        <v>1</v>
      </c>
      <c r="BG191" s="155">
        <v>1</v>
      </c>
      <c r="BH191" s="155">
        <v>1</v>
      </c>
      <c r="BI191" s="155">
        <v>1</v>
      </c>
      <c r="BJ191" s="155">
        <v>1</v>
      </c>
      <c r="BK191" s="155">
        <v>1</v>
      </c>
      <c r="BL191" s="155">
        <v>1</v>
      </c>
      <c r="BM191" s="155">
        <v>1</v>
      </c>
      <c r="BN191" s="155">
        <v>1</v>
      </c>
      <c r="BO191" s="155">
        <v>1</v>
      </c>
      <c r="BP191" s="155">
        <v>1</v>
      </c>
      <c r="BQ191" s="155">
        <v>1</v>
      </c>
      <c r="BR191" s="155">
        <v>1</v>
      </c>
      <c r="BS191" s="112">
        <f t="shared" si="92"/>
        <v>62</v>
      </c>
      <c r="BT191" s="113">
        <f t="shared" si="93"/>
        <v>98.412698412698404</v>
      </c>
      <c r="BU191" s="110">
        <v>1</v>
      </c>
      <c r="BV191" s="110">
        <v>1</v>
      </c>
      <c r="BW191" s="110">
        <v>1</v>
      </c>
      <c r="BX191" s="110">
        <v>1</v>
      </c>
      <c r="BY191" s="110">
        <v>1</v>
      </c>
      <c r="BZ191" s="110">
        <v>1</v>
      </c>
      <c r="CA191" s="111"/>
      <c r="CB191" s="115">
        <v>1</v>
      </c>
      <c r="CC191" s="115">
        <v>1</v>
      </c>
      <c r="CD191" s="115">
        <v>1</v>
      </c>
      <c r="CE191" s="115">
        <v>1</v>
      </c>
      <c r="CF191" s="115">
        <v>1</v>
      </c>
      <c r="CG191" s="115">
        <v>1</v>
      </c>
      <c r="CH191" s="146"/>
      <c r="CI191" s="116">
        <f t="shared" si="96"/>
        <v>12</v>
      </c>
      <c r="CJ191" s="113">
        <f t="shared" si="91"/>
        <v>100</v>
      </c>
    </row>
    <row r="192" spans="1:88" s="149" customFormat="1" ht="45" customHeight="1" x14ac:dyDescent="0.25">
      <c r="A192" s="81" t="s">
        <v>6570</v>
      </c>
      <c r="B192" s="81">
        <v>24</v>
      </c>
      <c r="C192" s="82" t="s">
        <v>423</v>
      </c>
      <c r="D192" s="110">
        <v>1</v>
      </c>
      <c r="E192" s="155">
        <v>1</v>
      </c>
      <c r="F192" s="155">
        <v>1</v>
      </c>
      <c r="G192" s="155">
        <v>1</v>
      </c>
      <c r="H192" s="155">
        <v>1</v>
      </c>
      <c r="I192" s="155">
        <v>1</v>
      </c>
      <c r="J192" s="155">
        <v>1</v>
      </c>
      <c r="K192" s="155">
        <v>1</v>
      </c>
      <c r="L192" s="155">
        <v>1</v>
      </c>
      <c r="M192" s="155">
        <v>1</v>
      </c>
      <c r="N192" s="155"/>
      <c r="O192" s="155">
        <v>1</v>
      </c>
      <c r="P192" s="155">
        <v>1</v>
      </c>
      <c r="Q192" s="155"/>
      <c r="R192" s="155">
        <v>1</v>
      </c>
      <c r="S192" s="155">
        <v>1</v>
      </c>
      <c r="T192" s="155">
        <v>0</v>
      </c>
      <c r="U192" s="155">
        <v>1</v>
      </c>
      <c r="V192" s="155">
        <v>1</v>
      </c>
      <c r="W192" s="155">
        <v>1</v>
      </c>
      <c r="X192" s="155">
        <v>1</v>
      </c>
      <c r="Y192" s="155">
        <v>1</v>
      </c>
      <c r="Z192" s="155"/>
      <c r="AA192" s="155">
        <v>0</v>
      </c>
      <c r="AB192" s="155">
        <v>0</v>
      </c>
      <c r="AC192" s="155">
        <v>1</v>
      </c>
      <c r="AD192" s="155">
        <v>1</v>
      </c>
      <c r="AE192" s="155">
        <v>1</v>
      </c>
      <c r="AF192" s="155">
        <v>1</v>
      </c>
      <c r="AG192" s="155">
        <v>1</v>
      </c>
      <c r="AH192" s="155">
        <v>1</v>
      </c>
      <c r="AI192" s="155">
        <v>1</v>
      </c>
      <c r="AJ192" s="155">
        <v>1</v>
      </c>
      <c r="AK192" s="155">
        <v>1</v>
      </c>
      <c r="AL192" s="155">
        <v>1</v>
      </c>
      <c r="AM192" s="155">
        <v>1</v>
      </c>
      <c r="AN192" s="155">
        <v>1</v>
      </c>
      <c r="AO192" s="155">
        <v>1</v>
      </c>
      <c r="AP192" s="155">
        <v>1</v>
      </c>
      <c r="AQ192" s="155">
        <v>1</v>
      </c>
      <c r="AR192" s="155">
        <v>1</v>
      </c>
      <c r="AS192" s="155">
        <v>1</v>
      </c>
      <c r="AT192" s="155">
        <v>1</v>
      </c>
      <c r="AU192" s="155">
        <v>1</v>
      </c>
      <c r="AV192" s="155">
        <v>1</v>
      </c>
      <c r="AW192" s="155">
        <v>1</v>
      </c>
      <c r="AX192" s="155">
        <v>1</v>
      </c>
      <c r="AY192" s="155">
        <v>1</v>
      </c>
      <c r="AZ192" s="155">
        <v>1</v>
      </c>
      <c r="BA192" s="155">
        <v>1</v>
      </c>
      <c r="BB192" s="155">
        <v>1</v>
      </c>
      <c r="BC192" s="155">
        <v>1</v>
      </c>
      <c r="BD192" s="155"/>
      <c r="BE192" s="155">
        <v>1</v>
      </c>
      <c r="BF192" s="155">
        <v>1</v>
      </c>
      <c r="BG192" s="155">
        <v>1</v>
      </c>
      <c r="BH192" s="155">
        <v>1</v>
      </c>
      <c r="BI192" s="155">
        <v>1</v>
      </c>
      <c r="BJ192" s="155">
        <v>1</v>
      </c>
      <c r="BK192" s="155">
        <v>1</v>
      </c>
      <c r="BL192" s="155">
        <v>1</v>
      </c>
      <c r="BM192" s="155">
        <v>1</v>
      </c>
      <c r="BN192" s="155">
        <v>1</v>
      </c>
      <c r="BO192" s="155">
        <v>1</v>
      </c>
      <c r="BP192" s="155">
        <v>1</v>
      </c>
      <c r="BQ192" s="155">
        <v>1</v>
      </c>
      <c r="BR192" s="155">
        <v>1</v>
      </c>
      <c r="BS192" s="112">
        <f t="shared" si="92"/>
        <v>60</v>
      </c>
      <c r="BT192" s="113">
        <f t="shared" si="93"/>
        <v>95.238095238095227</v>
      </c>
      <c r="BU192" s="110">
        <v>1</v>
      </c>
      <c r="BV192" s="110">
        <v>1</v>
      </c>
      <c r="BW192" s="110">
        <v>1</v>
      </c>
      <c r="BX192" s="110">
        <v>1</v>
      </c>
      <c r="BY192" s="110">
        <v>1</v>
      </c>
      <c r="BZ192" s="110">
        <v>1</v>
      </c>
      <c r="CA192" s="111"/>
      <c r="CB192" s="115">
        <v>1</v>
      </c>
      <c r="CC192" s="115">
        <v>1</v>
      </c>
      <c r="CD192" s="115">
        <v>1</v>
      </c>
      <c r="CE192" s="115">
        <v>1</v>
      </c>
      <c r="CF192" s="115">
        <v>1</v>
      </c>
      <c r="CG192" s="115">
        <v>1</v>
      </c>
      <c r="CH192" s="146"/>
      <c r="CI192" s="116">
        <f t="shared" si="96"/>
        <v>12</v>
      </c>
      <c r="CJ192" s="113">
        <f t="shared" si="91"/>
        <v>100</v>
      </c>
    </row>
    <row r="193" spans="1:88" s="149" customFormat="1" ht="45" customHeight="1" x14ac:dyDescent="0.25">
      <c r="A193" s="81" t="s">
        <v>6570</v>
      </c>
      <c r="B193" s="81">
        <v>25</v>
      </c>
      <c r="C193" s="82" t="s">
        <v>381</v>
      </c>
      <c r="D193" s="110">
        <v>1</v>
      </c>
      <c r="E193" s="155">
        <v>1</v>
      </c>
      <c r="F193" s="155">
        <v>1</v>
      </c>
      <c r="G193" s="155">
        <v>1</v>
      </c>
      <c r="H193" s="155">
        <v>1</v>
      </c>
      <c r="I193" s="155">
        <v>1</v>
      </c>
      <c r="J193" s="155">
        <v>1</v>
      </c>
      <c r="K193" s="155">
        <v>1</v>
      </c>
      <c r="L193" s="155">
        <v>1</v>
      </c>
      <c r="M193" s="155">
        <v>1</v>
      </c>
      <c r="N193" s="155"/>
      <c r="O193" s="155">
        <v>1</v>
      </c>
      <c r="P193" s="155">
        <v>1</v>
      </c>
      <c r="Q193" s="155"/>
      <c r="R193" s="155">
        <v>1</v>
      </c>
      <c r="S193" s="155">
        <v>1</v>
      </c>
      <c r="T193" s="155">
        <v>0</v>
      </c>
      <c r="U193" s="155">
        <v>1</v>
      </c>
      <c r="V193" s="155">
        <v>1</v>
      </c>
      <c r="W193" s="155">
        <v>1</v>
      </c>
      <c r="X193" s="155">
        <v>1</v>
      </c>
      <c r="Y193" s="155">
        <v>1</v>
      </c>
      <c r="Z193" s="155"/>
      <c r="AA193" s="155">
        <v>1</v>
      </c>
      <c r="AB193" s="155">
        <v>1</v>
      </c>
      <c r="AC193" s="155">
        <v>1</v>
      </c>
      <c r="AD193" s="155">
        <v>1</v>
      </c>
      <c r="AE193" s="155">
        <v>1</v>
      </c>
      <c r="AF193" s="155">
        <v>1</v>
      </c>
      <c r="AG193" s="155">
        <v>1</v>
      </c>
      <c r="AH193" s="155">
        <v>1</v>
      </c>
      <c r="AI193" s="155">
        <v>1</v>
      </c>
      <c r="AJ193" s="155">
        <v>1</v>
      </c>
      <c r="AK193" s="155">
        <v>1</v>
      </c>
      <c r="AL193" s="155">
        <v>1</v>
      </c>
      <c r="AM193" s="155">
        <v>1</v>
      </c>
      <c r="AN193" s="155">
        <v>1</v>
      </c>
      <c r="AO193" s="155">
        <v>1</v>
      </c>
      <c r="AP193" s="155">
        <v>1</v>
      </c>
      <c r="AQ193" s="155">
        <v>1</v>
      </c>
      <c r="AR193" s="155">
        <v>1</v>
      </c>
      <c r="AS193" s="155">
        <v>1</v>
      </c>
      <c r="AT193" s="155">
        <v>1</v>
      </c>
      <c r="AU193" s="155">
        <v>1</v>
      </c>
      <c r="AV193" s="155">
        <v>1</v>
      </c>
      <c r="AW193" s="155">
        <v>1</v>
      </c>
      <c r="AX193" s="155">
        <v>1</v>
      </c>
      <c r="AY193" s="155">
        <v>1</v>
      </c>
      <c r="AZ193" s="155">
        <v>1</v>
      </c>
      <c r="BA193" s="155">
        <v>1</v>
      </c>
      <c r="BB193" s="155">
        <v>1</v>
      </c>
      <c r="BC193" s="155">
        <v>1</v>
      </c>
      <c r="BD193" s="155"/>
      <c r="BE193" s="155">
        <v>0</v>
      </c>
      <c r="BF193" s="155">
        <v>0</v>
      </c>
      <c r="BG193" s="155">
        <v>1</v>
      </c>
      <c r="BH193" s="155">
        <v>1</v>
      </c>
      <c r="BI193" s="155">
        <v>1</v>
      </c>
      <c r="BJ193" s="155">
        <v>1</v>
      </c>
      <c r="BK193" s="155">
        <v>1</v>
      </c>
      <c r="BL193" s="155">
        <v>1</v>
      </c>
      <c r="BM193" s="155">
        <v>1</v>
      </c>
      <c r="BN193" s="155">
        <v>1</v>
      </c>
      <c r="BO193" s="155">
        <v>1</v>
      </c>
      <c r="BP193" s="155">
        <v>1</v>
      </c>
      <c r="BQ193" s="155">
        <v>1</v>
      </c>
      <c r="BR193" s="155">
        <v>1</v>
      </c>
      <c r="BS193" s="112">
        <f t="shared" si="92"/>
        <v>60</v>
      </c>
      <c r="BT193" s="113">
        <f t="shared" si="93"/>
        <v>95.238095238095227</v>
      </c>
      <c r="BU193" s="110">
        <v>1</v>
      </c>
      <c r="BV193" s="110">
        <v>1</v>
      </c>
      <c r="BW193" s="110">
        <v>1</v>
      </c>
      <c r="BX193" s="110">
        <v>1</v>
      </c>
      <c r="BY193" s="110">
        <v>1</v>
      </c>
      <c r="BZ193" s="110">
        <v>1</v>
      </c>
      <c r="CA193" s="111"/>
      <c r="CB193" s="115">
        <v>1</v>
      </c>
      <c r="CC193" s="115">
        <v>1</v>
      </c>
      <c r="CD193" s="115">
        <v>1</v>
      </c>
      <c r="CE193" s="115">
        <v>1</v>
      </c>
      <c r="CF193" s="115">
        <v>1</v>
      </c>
      <c r="CG193" s="115">
        <v>1</v>
      </c>
      <c r="CH193" s="146"/>
      <c r="CI193" s="116">
        <f t="shared" si="96"/>
        <v>12</v>
      </c>
      <c r="CJ193" s="113">
        <f t="shared" si="91"/>
        <v>100</v>
      </c>
    </row>
    <row r="194" spans="1:88" s="149" customFormat="1" ht="45" customHeight="1" x14ac:dyDescent="0.25">
      <c r="A194" s="81" t="s">
        <v>6570</v>
      </c>
      <c r="B194" s="81">
        <v>26</v>
      </c>
      <c r="C194" s="82" t="s">
        <v>424</v>
      </c>
      <c r="D194" s="110">
        <v>1</v>
      </c>
      <c r="E194" s="155">
        <v>1</v>
      </c>
      <c r="F194" s="155">
        <v>1</v>
      </c>
      <c r="G194" s="155">
        <v>1</v>
      </c>
      <c r="H194" s="155">
        <v>1</v>
      </c>
      <c r="I194" s="155">
        <v>1</v>
      </c>
      <c r="J194" s="155">
        <v>1</v>
      </c>
      <c r="K194" s="155">
        <v>1</v>
      </c>
      <c r="L194" s="155">
        <v>1</v>
      </c>
      <c r="M194" s="155">
        <v>1</v>
      </c>
      <c r="N194" s="155"/>
      <c r="O194" s="155">
        <v>1</v>
      </c>
      <c r="P194" s="155">
        <v>1</v>
      </c>
      <c r="Q194" s="155"/>
      <c r="R194" s="155">
        <v>1</v>
      </c>
      <c r="S194" s="155">
        <v>1</v>
      </c>
      <c r="T194" s="155">
        <v>0</v>
      </c>
      <c r="U194" s="155">
        <v>1</v>
      </c>
      <c r="V194" s="155">
        <v>1</v>
      </c>
      <c r="W194" s="155">
        <v>1</v>
      </c>
      <c r="X194" s="155">
        <v>1</v>
      </c>
      <c r="Y194" s="155">
        <v>1</v>
      </c>
      <c r="Z194" s="155"/>
      <c r="AA194" s="155">
        <v>1</v>
      </c>
      <c r="AB194" s="155">
        <v>1</v>
      </c>
      <c r="AC194" s="155">
        <v>0</v>
      </c>
      <c r="AD194" s="155">
        <v>0</v>
      </c>
      <c r="AE194" s="155">
        <v>1</v>
      </c>
      <c r="AF194" s="155">
        <v>1</v>
      </c>
      <c r="AG194" s="155">
        <v>1</v>
      </c>
      <c r="AH194" s="155">
        <v>1</v>
      </c>
      <c r="AI194" s="155">
        <v>1</v>
      </c>
      <c r="AJ194" s="155">
        <v>1</v>
      </c>
      <c r="AK194" s="155">
        <v>1</v>
      </c>
      <c r="AL194" s="155">
        <v>1</v>
      </c>
      <c r="AM194" s="155">
        <v>1</v>
      </c>
      <c r="AN194" s="155">
        <v>1</v>
      </c>
      <c r="AO194" s="155">
        <v>1</v>
      </c>
      <c r="AP194" s="155">
        <v>0</v>
      </c>
      <c r="AQ194" s="155">
        <v>1</v>
      </c>
      <c r="AR194" s="155">
        <v>1</v>
      </c>
      <c r="AS194" s="155">
        <v>1</v>
      </c>
      <c r="AT194" s="155">
        <v>1</v>
      </c>
      <c r="AU194" s="155">
        <v>1</v>
      </c>
      <c r="AV194" s="155">
        <v>1</v>
      </c>
      <c r="AW194" s="155">
        <v>1</v>
      </c>
      <c r="AX194" s="155">
        <v>1</v>
      </c>
      <c r="AY194" s="155">
        <v>1</v>
      </c>
      <c r="AZ194" s="155">
        <v>1</v>
      </c>
      <c r="BA194" s="155">
        <v>1</v>
      </c>
      <c r="BB194" s="155">
        <v>0</v>
      </c>
      <c r="BC194" s="155">
        <v>0</v>
      </c>
      <c r="BD194" s="155"/>
      <c r="BE194" s="155">
        <v>1</v>
      </c>
      <c r="BF194" s="155">
        <v>1</v>
      </c>
      <c r="BG194" s="155">
        <v>1</v>
      </c>
      <c r="BH194" s="155">
        <v>1</v>
      </c>
      <c r="BI194" s="155">
        <v>1</v>
      </c>
      <c r="BJ194" s="155">
        <v>1</v>
      </c>
      <c r="BK194" s="155">
        <v>1</v>
      </c>
      <c r="BL194" s="155">
        <v>1</v>
      </c>
      <c r="BM194" s="155">
        <v>1</v>
      </c>
      <c r="BN194" s="155">
        <v>1</v>
      </c>
      <c r="BO194" s="155">
        <v>1</v>
      </c>
      <c r="BP194" s="155">
        <v>1</v>
      </c>
      <c r="BQ194" s="155">
        <v>1</v>
      </c>
      <c r="BR194" s="155">
        <v>1</v>
      </c>
      <c r="BS194" s="112">
        <f t="shared" si="92"/>
        <v>57</v>
      </c>
      <c r="BT194" s="113">
        <f t="shared" si="93"/>
        <v>90.476190476190482</v>
      </c>
      <c r="BU194" s="110">
        <v>1</v>
      </c>
      <c r="BV194" s="110">
        <v>1</v>
      </c>
      <c r="BW194" s="110">
        <v>1</v>
      </c>
      <c r="BX194" s="110">
        <v>1</v>
      </c>
      <c r="BY194" s="110">
        <v>1</v>
      </c>
      <c r="BZ194" s="110">
        <v>1</v>
      </c>
      <c r="CA194" s="111"/>
      <c r="CB194" s="115">
        <v>1</v>
      </c>
      <c r="CC194" s="115">
        <v>1</v>
      </c>
      <c r="CD194" s="115">
        <v>1</v>
      </c>
      <c r="CE194" s="115">
        <v>1</v>
      </c>
      <c r="CF194" s="115">
        <v>1</v>
      </c>
      <c r="CG194" s="115">
        <v>1</v>
      </c>
      <c r="CH194" s="146"/>
      <c r="CI194" s="116">
        <f t="shared" si="96"/>
        <v>12</v>
      </c>
      <c r="CJ194" s="113">
        <f t="shared" si="91"/>
        <v>100</v>
      </c>
    </row>
    <row r="195" spans="1:88" s="149" customFormat="1" ht="45" customHeight="1" x14ac:dyDescent="0.25">
      <c r="A195" s="81" t="s">
        <v>6570</v>
      </c>
      <c r="B195" s="81">
        <v>27</v>
      </c>
      <c r="C195" s="82" t="s">
        <v>324</v>
      </c>
      <c r="D195" s="110">
        <v>1</v>
      </c>
      <c r="E195" s="155">
        <v>1</v>
      </c>
      <c r="F195" s="155">
        <v>1</v>
      </c>
      <c r="G195" s="155">
        <v>1</v>
      </c>
      <c r="H195" s="155">
        <v>1</v>
      </c>
      <c r="I195" s="155">
        <v>1</v>
      </c>
      <c r="J195" s="155">
        <v>1</v>
      </c>
      <c r="K195" s="155">
        <v>1</v>
      </c>
      <c r="L195" s="155">
        <v>1</v>
      </c>
      <c r="M195" s="155">
        <v>1</v>
      </c>
      <c r="N195" s="155"/>
      <c r="O195" s="155">
        <v>1</v>
      </c>
      <c r="P195" s="155">
        <v>1</v>
      </c>
      <c r="Q195" s="155"/>
      <c r="R195" s="155">
        <v>1</v>
      </c>
      <c r="S195" s="155">
        <v>1</v>
      </c>
      <c r="T195" s="155">
        <v>0</v>
      </c>
      <c r="U195" s="155">
        <v>1</v>
      </c>
      <c r="V195" s="155">
        <v>1</v>
      </c>
      <c r="W195" s="155">
        <v>1</v>
      </c>
      <c r="X195" s="155">
        <v>1</v>
      </c>
      <c r="Y195" s="155">
        <v>1</v>
      </c>
      <c r="Z195" s="155"/>
      <c r="AA195" s="155">
        <v>0</v>
      </c>
      <c r="AB195" s="155">
        <v>0</v>
      </c>
      <c r="AC195" s="155">
        <v>0</v>
      </c>
      <c r="AD195" s="155">
        <v>0</v>
      </c>
      <c r="AE195" s="155">
        <v>1</v>
      </c>
      <c r="AF195" s="155">
        <v>1</v>
      </c>
      <c r="AG195" s="155">
        <v>1</v>
      </c>
      <c r="AH195" s="155">
        <v>1</v>
      </c>
      <c r="AI195" s="155">
        <v>1</v>
      </c>
      <c r="AJ195" s="155">
        <v>1</v>
      </c>
      <c r="AK195" s="155">
        <v>1</v>
      </c>
      <c r="AL195" s="155">
        <v>1</v>
      </c>
      <c r="AM195" s="155">
        <v>1</v>
      </c>
      <c r="AN195" s="155">
        <v>1</v>
      </c>
      <c r="AO195" s="155">
        <v>1</v>
      </c>
      <c r="AP195" s="155">
        <v>1</v>
      </c>
      <c r="AQ195" s="155">
        <v>1</v>
      </c>
      <c r="AR195" s="155">
        <v>1</v>
      </c>
      <c r="AS195" s="155">
        <v>1</v>
      </c>
      <c r="AT195" s="155">
        <v>1</v>
      </c>
      <c r="AU195" s="155">
        <v>1</v>
      </c>
      <c r="AV195" s="155">
        <v>1</v>
      </c>
      <c r="AW195" s="155">
        <v>1</v>
      </c>
      <c r="AX195" s="155">
        <v>1</v>
      </c>
      <c r="AY195" s="155">
        <v>1</v>
      </c>
      <c r="AZ195" s="155">
        <v>1</v>
      </c>
      <c r="BA195" s="155">
        <v>1</v>
      </c>
      <c r="BB195" s="155">
        <v>1</v>
      </c>
      <c r="BC195" s="155">
        <v>1</v>
      </c>
      <c r="BD195" s="155"/>
      <c r="BE195" s="155">
        <v>1</v>
      </c>
      <c r="BF195" s="155">
        <v>1</v>
      </c>
      <c r="BG195" s="155">
        <v>1</v>
      </c>
      <c r="BH195" s="155">
        <v>1</v>
      </c>
      <c r="BI195" s="155">
        <v>1</v>
      </c>
      <c r="BJ195" s="155">
        <v>1</v>
      </c>
      <c r="BK195" s="155">
        <v>1</v>
      </c>
      <c r="BL195" s="155">
        <v>1</v>
      </c>
      <c r="BM195" s="155">
        <v>1</v>
      </c>
      <c r="BN195" s="155">
        <v>1</v>
      </c>
      <c r="BO195" s="155">
        <v>1</v>
      </c>
      <c r="BP195" s="155">
        <v>1</v>
      </c>
      <c r="BQ195" s="155">
        <v>1</v>
      </c>
      <c r="BR195" s="155">
        <v>1</v>
      </c>
      <c r="BS195" s="112">
        <f t="shared" si="92"/>
        <v>58</v>
      </c>
      <c r="BT195" s="113">
        <f t="shared" si="93"/>
        <v>92.063492063492063</v>
      </c>
      <c r="BU195" s="110">
        <v>1</v>
      </c>
      <c r="BV195" s="110">
        <v>1</v>
      </c>
      <c r="BW195" s="110">
        <v>0</v>
      </c>
      <c r="BX195" s="110">
        <v>1</v>
      </c>
      <c r="BY195" s="110">
        <v>1</v>
      </c>
      <c r="BZ195" s="110">
        <v>1</v>
      </c>
      <c r="CA195" s="111"/>
      <c r="CB195" s="115">
        <v>1</v>
      </c>
      <c r="CC195" s="115">
        <v>1</v>
      </c>
      <c r="CD195" s="115">
        <v>1</v>
      </c>
      <c r="CE195" s="115">
        <v>1</v>
      </c>
      <c r="CF195" s="115">
        <v>1</v>
      </c>
      <c r="CG195" s="115">
        <v>1</v>
      </c>
      <c r="CH195" s="146"/>
      <c r="CI195" s="116">
        <f t="shared" si="96"/>
        <v>11</v>
      </c>
      <c r="CJ195" s="113">
        <f t="shared" si="91"/>
        <v>91.666666666666657</v>
      </c>
    </row>
    <row r="196" spans="1:88" s="149" customFormat="1" ht="45" customHeight="1" x14ac:dyDescent="0.25">
      <c r="A196" s="81" t="s">
        <v>6570</v>
      </c>
      <c r="B196" s="81">
        <v>28</v>
      </c>
      <c r="C196" s="82" t="s">
        <v>382</v>
      </c>
      <c r="D196" s="110">
        <v>1</v>
      </c>
      <c r="E196" s="155">
        <v>1</v>
      </c>
      <c r="F196" s="155">
        <v>1</v>
      </c>
      <c r="G196" s="155">
        <v>1</v>
      </c>
      <c r="H196" s="155">
        <v>1</v>
      </c>
      <c r="I196" s="155">
        <v>1</v>
      </c>
      <c r="J196" s="155">
        <v>1</v>
      </c>
      <c r="K196" s="155">
        <v>1</v>
      </c>
      <c r="L196" s="155">
        <v>1</v>
      </c>
      <c r="M196" s="155">
        <v>1</v>
      </c>
      <c r="N196" s="155"/>
      <c r="O196" s="155">
        <v>1</v>
      </c>
      <c r="P196" s="155">
        <v>1</v>
      </c>
      <c r="Q196" s="155"/>
      <c r="R196" s="155">
        <v>1</v>
      </c>
      <c r="S196" s="155">
        <v>1</v>
      </c>
      <c r="T196" s="155">
        <v>1</v>
      </c>
      <c r="U196" s="155">
        <v>1</v>
      </c>
      <c r="V196" s="155">
        <v>1</v>
      </c>
      <c r="W196" s="155">
        <v>1</v>
      </c>
      <c r="X196" s="155">
        <v>1</v>
      </c>
      <c r="Y196" s="155">
        <v>1</v>
      </c>
      <c r="Z196" s="155"/>
      <c r="AA196" s="155">
        <v>1</v>
      </c>
      <c r="AB196" s="155">
        <v>1</v>
      </c>
      <c r="AC196" s="155">
        <v>1</v>
      </c>
      <c r="AD196" s="155">
        <v>1</v>
      </c>
      <c r="AE196" s="155">
        <v>1</v>
      </c>
      <c r="AF196" s="155">
        <v>1</v>
      </c>
      <c r="AG196" s="155">
        <v>1</v>
      </c>
      <c r="AH196" s="155">
        <v>1</v>
      </c>
      <c r="AI196" s="155">
        <v>1</v>
      </c>
      <c r="AJ196" s="155">
        <v>1</v>
      </c>
      <c r="AK196" s="155">
        <v>1</v>
      </c>
      <c r="AL196" s="155">
        <v>1</v>
      </c>
      <c r="AM196" s="155">
        <v>1</v>
      </c>
      <c r="AN196" s="155">
        <v>1</v>
      </c>
      <c r="AO196" s="155">
        <v>1</v>
      </c>
      <c r="AP196" s="155">
        <v>1</v>
      </c>
      <c r="AQ196" s="155">
        <v>1</v>
      </c>
      <c r="AR196" s="155">
        <v>1</v>
      </c>
      <c r="AS196" s="155">
        <v>1</v>
      </c>
      <c r="AT196" s="155">
        <v>1</v>
      </c>
      <c r="AU196" s="155">
        <v>1</v>
      </c>
      <c r="AV196" s="155">
        <v>1</v>
      </c>
      <c r="AW196" s="155">
        <v>1</v>
      </c>
      <c r="AX196" s="155">
        <v>1</v>
      </c>
      <c r="AY196" s="155">
        <v>1</v>
      </c>
      <c r="AZ196" s="155">
        <v>1</v>
      </c>
      <c r="BA196" s="155">
        <v>1</v>
      </c>
      <c r="BB196" s="155">
        <v>1</v>
      </c>
      <c r="BC196" s="155">
        <v>1</v>
      </c>
      <c r="BD196" s="155"/>
      <c r="BE196" s="155">
        <v>0</v>
      </c>
      <c r="BF196" s="155">
        <v>1</v>
      </c>
      <c r="BG196" s="155">
        <v>1</v>
      </c>
      <c r="BH196" s="155">
        <v>1</v>
      </c>
      <c r="BI196" s="155">
        <v>1</v>
      </c>
      <c r="BJ196" s="155">
        <v>1</v>
      </c>
      <c r="BK196" s="155">
        <v>1</v>
      </c>
      <c r="BL196" s="155">
        <v>1</v>
      </c>
      <c r="BM196" s="155">
        <v>1</v>
      </c>
      <c r="BN196" s="155">
        <v>1</v>
      </c>
      <c r="BO196" s="155">
        <v>1</v>
      </c>
      <c r="BP196" s="155">
        <v>1</v>
      </c>
      <c r="BQ196" s="155">
        <v>1</v>
      </c>
      <c r="BR196" s="155">
        <v>1</v>
      </c>
      <c r="BS196" s="112">
        <f t="shared" si="92"/>
        <v>62</v>
      </c>
      <c r="BT196" s="113">
        <f t="shared" si="93"/>
        <v>98.412698412698404</v>
      </c>
      <c r="BU196" s="110">
        <v>1</v>
      </c>
      <c r="BV196" s="110">
        <v>1</v>
      </c>
      <c r="BW196" s="110">
        <v>1</v>
      </c>
      <c r="BX196" s="110">
        <v>1</v>
      </c>
      <c r="BY196" s="110">
        <v>1</v>
      </c>
      <c r="BZ196" s="110">
        <v>1</v>
      </c>
      <c r="CA196" s="111"/>
      <c r="CB196" s="115">
        <v>1</v>
      </c>
      <c r="CC196" s="115">
        <v>1</v>
      </c>
      <c r="CD196" s="115">
        <v>1</v>
      </c>
      <c r="CE196" s="115">
        <v>1</v>
      </c>
      <c r="CF196" s="115">
        <v>1</v>
      </c>
      <c r="CG196" s="115">
        <v>1</v>
      </c>
      <c r="CH196" s="146"/>
      <c r="CI196" s="116">
        <f t="shared" si="96"/>
        <v>12</v>
      </c>
      <c r="CJ196" s="113">
        <f t="shared" si="91"/>
        <v>100</v>
      </c>
    </row>
    <row r="197" spans="1:88" s="149" customFormat="1" ht="45" customHeight="1" x14ac:dyDescent="0.25">
      <c r="A197" s="81" t="s">
        <v>6570</v>
      </c>
      <c r="B197" s="81">
        <v>29</v>
      </c>
      <c r="C197" s="82" t="s">
        <v>383</v>
      </c>
      <c r="D197" s="110">
        <v>1</v>
      </c>
      <c r="E197" s="155">
        <v>1</v>
      </c>
      <c r="F197" s="155">
        <v>1</v>
      </c>
      <c r="G197" s="155">
        <v>1</v>
      </c>
      <c r="H197" s="155">
        <v>1</v>
      </c>
      <c r="I197" s="155">
        <v>1</v>
      </c>
      <c r="J197" s="155">
        <v>1</v>
      </c>
      <c r="K197" s="155">
        <v>1</v>
      </c>
      <c r="L197" s="155">
        <v>1</v>
      </c>
      <c r="M197" s="155">
        <v>1</v>
      </c>
      <c r="N197" s="155"/>
      <c r="O197" s="155">
        <v>1</v>
      </c>
      <c r="P197" s="155">
        <v>1</v>
      </c>
      <c r="Q197" s="155"/>
      <c r="R197" s="155">
        <v>1</v>
      </c>
      <c r="S197" s="155">
        <v>1</v>
      </c>
      <c r="T197" s="155">
        <v>1</v>
      </c>
      <c r="U197" s="155">
        <v>1</v>
      </c>
      <c r="V197" s="155">
        <v>1</v>
      </c>
      <c r="W197" s="155">
        <v>1</v>
      </c>
      <c r="X197" s="155">
        <v>1</v>
      </c>
      <c r="Y197" s="155">
        <v>1</v>
      </c>
      <c r="Z197" s="155"/>
      <c r="AA197" s="155">
        <v>1</v>
      </c>
      <c r="AB197" s="155">
        <v>1</v>
      </c>
      <c r="AC197" s="155">
        <v>1</v>
      </c>
      <c r="AD197" s="155">
        <v>1</v>
      </c>
      <c r="AE197" s="155">
        <v>1</v>
      </c>
      <c r="AF197" s="155">
        <v>1</v>
      </c>
      <c r="AG197" s="155">
        <v>1</v>
      </c>
      <c r="AH197" s="155">
        <v>1</v>
      </c>
      <c r="AI197" s="155">
        <v>1</v>
      </c>
      <c r="AJ197" s="155">
        <v>1</v>
      </c>
      <c r="AK197" s="155">
        <v>1</v>
      </c>
      <c r="AL197" s="155">
        <v>1</v>
      </c>
      <c r="AM197" s="155">
        <v>1</v>
      </c>
      <c r="AN197" s="155">
        <v>1</v>
      </c>
      <c r="AO197" s="155">
        <v>1</v>
      </c>
      <c r="AP197" s="155">
        <v>1</v>
      </c>
      <c r="AQ197" s="155">
        <v>1</v>
      </c>
      <c r="AR197" s="155">
        <v>1</v>
      </c>
      <c r="AS197" s="155">
        <v>1</v>
      </c>
      <c r="AT197" s="155">
        <v>1</v>
      </c>
      <c r="AU197" s="155">
        <v>1</v>
      </c>
      <c r="AV197" s="155">
        <v>1</v>
      </c>
      <c r="AW197" s="155">
        <v>1</v>
      </c>
      <c r="AX197" s="155">
        <v>1</v>
      </c>
      <c r="AY197" s="155">
        <v>1</v>
      </c>
      <c r="AZ197" s="155">
        <v>1</v>
      </c>
      <c r="BA197" s="155">
        <v>0</v>
      </c>
      <c r="BB197" s="155">
        <v>1</v>
      </c>
      <c r="BC197" s="155">
        <v>1</v>
      </c>
      <c r="BD197" s="155"/>
      <c r="BE197" s="155">
        <v>1</v>
      </c>
      <c r="BF197" s="155">
        <v>1</v>
      </c>
      <c r="BG197" s="155">
        <v>1</v>
      </c>
      <c r="BH197" s="155">
        <v>1</v>
      </c>
      <c r="BI197" s="155">
        <v>1</v>
      </c>
      <c r="BJ197" s="155">
        <v>1</v>
      </c>
      <c r="BK197" s="155">
        <v>1</v>
      </c>
      <c r="BL197" s="155">
        <v>1</v>
      </c>
      <c r="BM197" s="155">
        <v>1</v>
      </c>
      <c r="BN197" s="155">
        <v>1</v>
      </c>
      <c r="BO197" s="155">
        <v>1</v>
      </c>
      <c r="BP197" s="155">
        <v>1</v>
      </c>
      <c r="BQ197" s="155">
        <v>1</v>
      </c>
      <c r="BR197" s="155">
        <v>1</v>
      </c>
      <c r="BS197" s="112">
        <f t="shared" si="92"/>
        <v>62</v>
      </c>
      <c r="BT197" s="113">
        <f t="shared" si="93"/>
        <v>98.412698412698404</v>
      </c>
      <c r="BU197" s="110">
        <v>1</v>
      </c>
      <c r="BV197" s="110">
        <v>1</v>
      </c>
      <c r="BW197" s="110">
        <v>1</v>
      </c>
      <c r="BX197" s="110">
        <v>1</v>
      </c>
      <c r="BY197" s="110">
        <v>1</v>
      </c>
      <c r="BZ197" s="110">
        <v>1</v>
      </c>
      <c r="CA197" s="111"/>
      <c r="CB197" s="115">
        <v>1</v>
      </c>
      <c r="CC197" s="115">
        <v>1</v>
      </c>
      <c r="CD197" s="115">
        <v>1</v>
      </c>
      <c r="CE197" s="115">
        <v>1</v>
      </c>
      <c r="CF197" s="115">
        <v>1</v>
      </c>
      <c r="CG197" s="115">
        <v>1</v>
      </c>
      <c r="CH197" s="146"/>
      <c r="CI197" s="116">
        <f t="shared" si="96"/>
        <v>12</v>
      </c>
      <c r="CJ197" s="113">
        <f t="shared" si="91"/>
        <v>100</v>
      </c>
    </row>
    <row r="198" spans="1:88" s="149" customFormat="1" ht="45" customHeight="1" x14ac:dyDescent="0.25">
      <c r="A198" s="81" t="s">
        <v>6570</v>
      </c>
      <c r="B198" s="81">
        <v>30</v>
      </c>
      <c r="C198" s="82" t="s">
        <v>325</v>
      </c>
      <c r="D198" s="110">
        <v>1</v>
      </c>
      <c r="E198" s="155">
        <v>1</v>
      </c>
      <c r="F198" s="155">
        <v>1</v>
      </c>
      <c r="G198" s="155">
        <v>1</v>
      </c>
      <c r="H198" s="155">
        <v>1</v>
      </c>
      <c r="I198" s="155">
        <v>1</v>
      </c>
      <c r="J198" s="155">
        <v>1</v>
      </c>
      <c r="K198" s="155">
        <v>1</v>
      </c>
      <c r="L198" s="155">
        <v>1</v>
      </c>
      <c r="M198" s="155">
        <v>1</v>
      </c>
      <c r="N198" s="155"/>
      <c r="O198" s="155">
        <v>1</v>
      </c>
      <c r="P198" s="155">
        <v>1</v>
      </c>
      <c r="Q198" s="155"/>
      <c r="R198" s="155">
        <v>1</v>
      </c>
      <c r="S198" s="155">
        <v>1</v>
      </c>
      <c r="T198" s="155">
        <v>1</v>
      </c>
      <c r="U198" s="155">
        <v>1</v>
      </c>
      <c r="V198" s="155">
        <v>1</v>
      </c>
      <c r="W198" s="155">
        <v>1</v>
      </c>
      <c r="X198" s="155">
        <v>1</v>
      </c>
      <c r="Y198" s="155">
        <v>1</v>
      </c>
      <c r="Z198" s="155"/>
      <c r="AA198" s="155">
        <v>0</v>
      </c>
      <c r="AB198" s="155">
        <v>0</v>
      </c>
      <c r="AC198" s="155">
        <v>1</v>
      </c>
      <c r="AD198" s="155">
        <v>1</v>
      </c>
      <c r="AE198" s="155">
        <v>1</v>
      </c>
      <c r="AF198" s="155">
        <v>1</v>
      </c>
      <c r="AG198" s="155">
        <v>1</v>
      </c>
      <c r="AH198" s="155">
        <v>1</v>
      </c>
      <c r="AI198" s="155">
        <v>1</v>
      </c>
      <c r="AJ198" s="155">
        <v>1</v>
      </c>
      <c r="AK198" s="155">
        <v>1</v>
      </c>
      <c r="AL198" s="155">
        <v>1</v>
      </c>
      <c r="AM198" s="155">
        <v>1</v>
      </c>
      <c r="AN198" s="155">
        <v>1</v>
      </c>
      <c r="AO198" s="155">
        <v>1</v>
      </c>
      <c r="AP198" s="155">
        <v>1</v>
      </c>
      <c r="AQ198" s="155">
        <v>0</v>
      </c>
      <c r="AR198" s="155">
        <v>1</v>
      </c>
      <c r="AS198" s="155">
        <v>1</v>
      </c>
      <c r="AT198" s="155">
        <v>1</v>
      </c>
      <c r="AU198" s="155">
        <v>1</v>
      </c>
      <c r="AV198" s="155">
        <v>1</v>
      </c>
      <c r="AW198" s="155">
        <v>1</v>
      </c>
      <c r="AX198" s="155">
        <v>1</v>
      </c>
      <c r="AY198" s="155">
        <v>1</v>
      </c>
      <c r="AZ198" s="155">
        <v>1</v>
      </c>
      <c r="BA198" s="155">
        <v>0</v>
      </c>
      <c r="BB198" s="155">
        <v>0</v>
      </c>
      <c r="BC198" s="155">
        <v>0</v>
      </c>
      <c r="BD198" s="155"/>
      <c r="BE198" s="155">
        <v>1</v>
      </c>
      <c r="BF198" s="155">
        <v>1</v>
      </c>
      <c r="BG198" s="155">
        <v>1</v>
      </c>
      <c r="BH198" s="155">
        <v>1</v>
      </c>
      <c r="BI198" s="155">
        <v>1</v>
      </c>
      <c r="BJ198" s="155">
        <v>1</v>
      </c>
      <c r="BK198" s="155">
        <v>1</v>
      </c>
      <c r="BL198" s="155">
        <v>1</v>
      </c>
      <c r="BM198" s="155">
        <v>1</v>
      </c>
      <c r="BN198" s="155">
        <v>1</v>
      </c>
      <c r="BO198" s="155">
        <v>1</v>
      </c>
      <c r="BP198" s="155">
        <v>1</v>
      </c>
      <c r="BQ198" s="155">
        <v>1</v>
      </c>
      <c r="BR198" s="155">
        <v>1</v>
      </c>
      <c r="BS198" s="112">
        <f t="shared" si="92"/>
        <v>57</v>
      </c>
      <c r="BT198" s="113">
        <f t="shared" si="93"/>
        <v>90.476190476190482</v>
      </c>
      <c r="BU198" s="110">
        <v>1</v>
      </c>
      <c r="BV198" s="110">
        <v>1</v>
      </c>
      <c r="BW198" s="110">
        <v>1</v>
      </c>
      <c r="BX198" s="110">
        <v>1</v>
      </c>
      <c r="BY198" s="110">
        <v>1</v>
      </c>
      <c r="BZ198" s="110">
        <v>1</v>
      </c>
      <c r="CA198" s="111"/>
      <c r="CB198" s="134">
        <v>0</v>
      </c>
      <c r="CC198" s="134">
        <v>0</v>
      </c>
      <c r="CD198" s="134">
        <v>0</v>
      </c>
      <c r="CE198" s="134">
        <v>0</v>
      </c>
      <c r="CF198" s="134">
        <v>0</v>
      </c>
      <c r="CG198" s="134">
        <v>0</v>
      </c>
      <c r="CH198" s="144"/>
      <c r="CI198" s="116">
        <f t="shared" si="96"/>
        <v>6</v>
      </c>
      <c r="CJ198" s="113">
        <f t="shared" si="91"/>
        <v>50</v>
      </c>
    </row>
    <row r="199" spans="1:88" s="149" customFormat="1" ht="45" customHeight="1" x14ac:dyDescent="0.25">
      <c r="A199" s="81" t="s">
        <v>6570</v>
      </c>
      <c r="B199" s="81">
        <v>31</v>
      </c>
      <c r="C199" s="82" t="s">
        <v>326</v>
      </c>
      <c r="D199" s="110">
        <v>1</v>
      </c>
      <c r="E199" s="155">
        <v>1</v>
      </c>
      <c r="F199" s="155">
        <v>1</v>
      </c>
      <c r="G199" s="155">
        <v>1</v>
      </c>
      <c r="H199" s="155">
        <v>1</v>
      </c>
      <c r="I199" s="155">
        <v>1</v>
      </c>
      <c r="J199" s="155">
        <v>1</v>
      </c>
      <c r="K199" s="155">
        <v>1</v>
      </c>
      <c r="L199" s="155">
        <v>1</v>
      </c>
      <c r="M199" s="155">
        <v>1</v>
      </c>
      <c r="N199" s="155"/>
      <c r="O199" s="155">
        <v>1</v>
      </c>
      <c r="P199" s="155">
        <v>1</v>
      </c>
      <c r="Q199" s="155"/>
      <c r="R199" s="155">
        <v>1</v>
      </c>
      <c r="S199" s="155">
        <v>1</v>
      </c>
      <c r="T199" s="155">
        <v>1</v>
      </c>
      <c r="U199" s="155">
        <v>1</v>
      </c>
      <c r="V199" s="155">
        <v>1</v>
      </c>
      <c r="W199" s="155">
        <v>1</v>
      </c>
      <c r="X199" s="155">
        <v>1</v>
      </c>
      <c r="Y199" s="155">
        <v>1</v>
      </c>
      <c r="Z199" s="155"/>
      <c r="AA199" s="155">
        <v>1</v>
      </c>
      <c r="AB199" s="155">
        <v>1</v>
      </c>
      <c r="AC199" s="155">
        <v>1</v>
      </c>
      <c r="AD199" s="155">
        <v>1</v>
      </c>
      <c r="AE199" s="155">
        <v>1</v>
      </c>
      <c r="AF199" s="155">
        <v>1</v>
      </c>
      <c r="AG199" s="155">
        <v>1</v>
      </c>
      <c r="AH199" s="155">
        <v>1</v>
      </c>
      <c r="AI199" s="155">
        <v>1</v>
      </c>
      <c r="AJ199" s="155">
        <v>1</v>
      </c>
      <c r="AK199" s="155">
        <v>1</v>
      </c>
      <c r="AL199" s="155">
        <v>1</v>
      </c>
      <c r="AM199" s="155">
        <v>1</v>
      </c>
      <c r="AN199" s="155">
        <v>1</v>
      </c>
      <c r="AO199" s="155">
        <v>1</v>
      </c>
      <c r="AP199" s="155">
        <v>1</v>
      </c>
      <c r="AQ199" s="155">
        <v>1</v>
      </c>
      <c r="AR199" s="155">
        <v>1</v>
      </c>
      <c r="AS199" s="155">
        <v>1</v>
      </c>
      <c r="AT199" s="155">
        <v>1</v>
      </c>
      <c r="AU199" s="155">
        <v>1</v>
      </c>
      <c r="AV199" s="155">
        <v>1</v>
      </c>
      <c r="AW199" s="155">
        <v>1</v>
      </c>
      <c r="AX199" s="155">
        <v>1</v>
      </c>
      <c r="AY199" s="155">
        <v>1</v>
      </c>
      <c r="AZ199" s="157">
        <v>1</v>
      </c>
      <c r="BA199" s="155">
        <v>1</v>
      </c>
      <c r="BB199" s="155">
        <v>0</v>
      </c>
      <c r="BC199" s="155">
        <v>1</v>
      </c>
      <c r="BD199" s="155"/>
      <c r="BE199" s="155">
        <v>1</v>
      </c>
      <c r="BF199" s="155">
        <v>0</v>
      </c>
      <c r="BG199" s="155">
        <v>1</v>
      </c>
      <c r="BH199" s="155">
        <v>1</v>
      </c>
      <c r="BI199" s="155">
        <v>1</v>
      </c>
      <c r="BJ199" s="155">
        <v>1</v>
      </c>
      <c r="BK199" s="155">
        <v>1</v>
      </c>
      <c r="BL199" s="155">
        <v>1</v>
      </c>
      <c r="BM199" s="155">
        <v>1</v>
      </c>
      <c r="BN199" s="155">
        <v>1</v>
      </c>
      <c r="BO199" s="155">
        <v>1</v>
      </c>
      <c r="BP199" s="155">
        <v>1</v>
      </c>
      <c r="BQ199" s="155">
        <v>1</v>
      </c>
      <c r="BR199" s="155">
        <v>1</v>
      </c>
      <c r="BS199" s="112">
        <f t="shared" si="92"/>
        <v>61</v>
      </c>
      <c r="BT199" s="113">
        <f t="shared" si="93"/>
        <v>96.825396825396822</v>
      </c>
      <c r="BU199" s="110">
        <v>1</v>
      </c>
      <c r="BV199" s="110">
        <v>1</v>
      </c>
      <c r="BW199" s="110">
        <v>1</v>
      </c>
      <c r="BX199" s="110">
        <v>1</v>
      </c>
      <c r="BY199" s="110">
        <v>1</v>
      </c>
      <c r="BZ199" s="110">
        <v>1</v>
      </c>
      <c r="CA199" s="111"/>
      <c r="CB199" s="148">
        <v>0</v>
      </c>
      <c r="CC199" s="148">
        <v>0</v>
      </c>
      <c r="CD199" s="148">
        <v>0</v>
      </c>
      <c r="CE199" s="148">
        <v>0</v>
      </c>
      <c r="CF199" s="148">
        <v>0</v>
      </c>
      <c r="CG199" s="148">
        <v>0</v>
      </c>
      <c r="CH199" s="144"/>
      <c r="CI199" s="118">
        <f t="shared" ref="CI199:CI200" si="106">SUM(BU199:CH199)</f>
        <v>6</v>
      </c>
      <c r="CJ199" s="119">
        <f t="shared" ref="CJ199:CJ200" si="107">CI199/($CH$3-8)*100</f>
        <v>100</v>
      </c>
    </row>
    <row r="200" spans="1:88" s="149" customFormat="1" ht="45" customHeight="1" x14ac:dyDescent="0.25">
      <c r="A200" s="81" t="s">
        <v>6570</v>
      </c>
      <c r="B200" s="81">
        <v>32</v>
      </c>
      <c r="C200" s="82" t="s">
        <v>384</v>
      </c>
      <c r="D200" s="110">
        <v>1</v>
      </c>
      <c r="E200" s="155">
        <v>1</v>
      </c>
      <c r="F200" s="155">
        <v>1</v>
      </c>
      <c r="G200" s="155">
        <v>1</v>
      </c>
      <c r="H200" s="155">
        <v>1</v>
      </c>
      <c r="I200" s="155">
        <v>1</v>
      </c>
      <c r="J200" s="155">
        <v>1</v>
      </c>
      <c r="K200" s="155">
        <v>1</v>
      </c>
      <c r="L200" s="155">
        <v>1</v>
      </c>
      <c r="M200" s="155">
        <v>1</v>
      </c>
      <c r="N200" s="155"/>
      <c r="O200" s="155">
        <v>1</v>
      </c>
      <c r="P200" s="155">
        <v>1</v>
      </c>
      <c r="Q200" s="155"/>
      <c r="R200" s="155">
        <v>1</v>
      </c>
      <c r="S200" s="155">
        <v>1</v>
      </c>
      <c r="T200" s="155">
        <v>1</v>
      </c>
      <c r="U200" s="155">
        <v>1</v>
      </c>
      <c r="V200" s="155">
        <v>1</v>
      </c>
      <c r="W200" s="155">
        <v>1</v>
      </c>
      <c r="X200" s="155">
        <v>1</v>
      </c>
      <c r="Y200" s="155">
        <v>1</v>
      </c>
      <c r="Z200" s="155"/>
      <c r="AA200" s="155">
        <v>0</v>
      </c>
      <c r="AB200" s="155">
        <v>0</v>
      </c>
      <c r="AC200" s="155">
        <v>0</v>
      </c>
      <c r="AD200" s="155">
        <v>0</v>
      </c>
      <c r="AE200" s="155">
        <v>1</v>
      </c>
      <c r="AF200" s="155">
        <v>1</v>
      </c>
      <c r="AG200" s="155">
        <v>1</v>
      </c>
      <c r="AH200" s="155">
        <v>1</v>
      </c>
      <c r="AI200" s="155">
        <v>1</v>
      </c>
      <c r="AJ200" s="155">
        <v>1</v>
      </c>
      <c r="AK200" s="155">
        <v>1</v>
      </c>
      <c r="AL200" s="155">
        <v>1</v>
      </c>
      <c r="AM200" s="155">
        <v>1</v>
      </c>
      <c r="AN200" s="155">
        <v>1</v>
      </c>
      <c r="AO200" s="155">
        <v>1</v>
      </c>
      <c r="AP200" s="155">
        <v>1</v>
      </c>
      <c r="AQ200" s="155">
        <v>1</v>
      </c>
      <c r="AR200" s="155">
        <v>1</v>
      </c>
      <c r="AS200" s="155">
        <v>1</v>
      </c>
      <c r="AT200" s="155">
        <v>1</v>
      </c>
      <c r="AU200" s="155">
        <v>1</v>
      </c>
      <c r="AV200" s="155">
        <v>1</v>
      </c>
      <c r="AW200" s="155">
        <v>1</v>
      </c>
      <c r="AX200" s="155">
        <v>1</v>
      </c>
      <c r="AY200" s="155">
        <v>1</v>
      </c>
      <c r="AZ200" s="155">
        <v>0</v>
      </c>
      <c r="BA200" s="155">
        <v>0</v>
      </c>
      <c r="BB200" s="155">
        <v>0</v>
      </c>
      <c r="BC200" s="155">
        <v>0</v>
      </c>
      <c r="BD200" s="155"/>
      <c r="BE200" s="155">
        <v>0</v>
      </c>
      <c r="BF200" s="155">
        <v>0</v>
      </c>
      <c r="BG200" s="155">
        <v>1</v>
      </c>
      <c r="BH200" s="155">
        <v>1</v>
      </c>
      <c r="BI200" s="155">
        <v>1</v>
      </c>
      <c r="BJ200" s="155">
        <v>1</v>
      </c>
      <c r="BK200" s="155">
        <v>1</v>
      </c>
      <c r="BL200" s="155">
        <v>1</v>
      </c>
      <c r="BM200" s="155">
        <v>1</v>
      </c>
      <c r="BN200" s="155">
        <v>1</v>
      </c>
      <c r="BO200" s="155">
        <v>1</v>
      </c>
      <c r="BP200" s="155">
        <v>1</v>
      </c>
      <c r="BQ200" s="155">
        <v>1</v>
      </c>
      <c r="BR200" s="155">
        <v>1</v>
      </c>
      <c r="BS200" s="112">
        <f t="shared" si="92"/>
        <v>53</v>
      </c>
      <c r="BT200" s="113">
        <f t="shared" si="93"/>
        <v>84.126984126984127</v>
      </c>
      <c r="BU200" s="110">
        <v>1</v>
      </c>
      <c r="BV200" s="110">
        <v>1</v>
      </c>
      <c r="BW200" s="110">
        <v>1</v>
      </c>
      <c r="BX200" s="110">
        <v>1</v>
      </c>
      <c r="BY200" s="110">
        <v>1</v>
      </c>
      <c r="BZ200" s="110">
        <v>1</v>
      </c>
      <c r="CA200" s="111"/>
      <c r="CB200" s="148">
        <v>0</v>
      </c>
      <c r="CC200" s="148">
        <v>0</v>
      </c>
      <c r="CD200" s="148">
        <v>0</v>
      </c>
      <c r="CE200" s="148">
        <v>0</v>
      </c>
      <c r="CF200" s="148">
        <v>0</v>
      </c>
      <c r="CG200" s="148">
        <v>0</v>
      </c>
      <c r="CH200" s="146"/>
      <c r="CI200" s="118">
        <f t="shared" si="106"/>
        <v>6</v>
      </c>
      <c r="CJ200" s="119">
        <f t="shared" si="107"/>
        <v>100</v>
      </c>
    </row>
    <row r="201" spans="1:88" s="149" customFormat="1" ht="45" customHeight="1" x14ac:dyDescent="0.25">
      <c r="A201" s="81" t="s">
        <v>6570</v>
      </c>
      <c r="B201" s="81">
        <v>33</v>
      </c>
      <c r="C201" s="82" t="s">
        <v>385</v>
      </c>
      <c r="D201" s="110">
        <v>1</v>
      </c>
      <c r="E201" s="155">
        <v>1</v>
      </c>
      <c r="F201" s="155">
        <v>1</v>
      </c>
      <c r="G201" s="155">
        <v>1</v>
      </c>
      <c r="H201" s="155">
        <v>1</v>
      </c>
      <c r="I201" s="155">
        <v>1</v>
      </c>
      <c r="J201" s="155">
        <v>1</v>
      </c>
      <c r="K201" s="155">
        <v>1</v>
      </c>
      <c r="L201" s="155">
        <v>1</v>
      </c>
      <c r="M201" s="155">
        <v>1</v>
      </c>
      <c r="N201" s="155"/>
      <c r="O201" s="155">
        <v>1</v>
      </c>
      <c r="P201" s="155">
        <v>1</v>
      </c>
      <c r="Q201" s="155"/>
      <c r="R201" s="155">
        <v>1</v>
      </c>
      <c r="S201" s="155">
        <v>1</v>
      </c>
      <c r="T201" s="155">
        <v>1</v>
      </c>
      <c r="U201" s="155">
        <v>1</v>
      </c>
      <c r="V201" s="155">
        <v>1</v>
      </c>
      <c r="W201" s="155">
        <v>1</v>
      </c>
      <c r="X201" s="155">
        <v>1</v>
      </c>
      <c r="Y201" s="155">
        <v>1</v>
      </c>
      <c r="Z201" s="155"/>
      <c r="AA201" s="155">
        <v>1</v>
      </c>
      <c r="AB201" s="155">
        <v>1</v>
      </c>
      <c r="AC201" s="155">
        <v>1</v>
      </c>
      <c r="AD201" s="155">
        <v>1</v>
      </c>
      <c r="AE201" s="155">
        <v>1</v>
      </c>
      <c r="AF201" s="155">
        <v>1</v>
      </c>
      <c r="AG201" s="155">
        <v>1</v>
      </c>
      <c r="AH201" s="155">
        <v>1</v>
      </c>
      <c r="AI201" s="155">
        <v>1</v>
      </c>
      <c r="AJ201" s="155">
        <v>1</v>
      </c>
      <c r="AK201" s="155">
        <v>1</v>
      </c>
      <c r="AL201" s="155">
        <v>1</v>
      </c>
      <c r="AM201" s="155">
        <v>1</v>
      </c>
      <c r="AN201" s="155">
        <v>1</v>
      </c>
      <c r="AO201" s="155">
        <v>1</v>
      </c>
      <c r="AP201" s="155">
        <v>1</v>
      </c>
      <c r="AQ201" s="155">
        <v>1</v>
      </c>
      <c r="AR201" s="155">
        <v>1</v>
      </c>
      <c r="AS201" s="155">
        <v>1</v>
      </c>
      <c r="AT201" s="155">
        <v>1</v>
      </c>
      <c r="AU201" s="155">
        <v>1</v>
      </c>
      <c r="AV201" s="155">
        <v>1</v>
      </c>
      <c r="AW201" s="155">
        <v>1</v>
      </c>
      <c r="AX201" s="155">
        <v>1</v>
      </c>
      <c r="AY201" s="155">
        <v>1</v>
      </c>
      <c r="AZ201" s="155">
        <v>1</v>
      </c>
      <c r="BA201" s="155">
        <v>1</v>
      </c>
      <c r="BB201" s="155">
        <v>1</v>
      </c>
      <c r="BC201" s="155">
        <v>1</v>
      </c>
      <c r="BD201" s="155"/>
      <c r="BE201" s="155">
        <v>1</v>
      </c>
      <c r="BF201" s="155">
        <v>1</v>
      </c>
      <c r="BG201" s="155">
        <v>1</v>
      </c>
      <c r="BH201" s="155">
        <v>1</v>
      </c>
      <c r="BI201" s="155">
        <v>1</v>
      </c>
      <c r="BJ201" s="155">
        <v>1</v>
      </c>
      <c r="BK201" s="155">
        <v>1</v>
      </c>
      <c r="BL201" s="155">
        <v>1</v>
      </c>
      <c r="BM201" s="155">
        <v>1</v>
      </c>
      <c r="BN201" s="155">
        <v>1</v>
      </c>
      <c r="BO201" s="155">
        <v>1</v>
      </c>
      <c r="BP201" s="155">
        <v>1</v>
      </c>
      <c r="BQ201" s="155">
        <v>1</v>
      </c>
      <c r="BR201" s="155">
        <v>1</v>
      </c>
      <c r="BS201" s="112">
        <f t="shared" si="92"/>
        <v>63</v>
      </c>
      <c r="BT201" s="113">
        <f t="shared" si="93"/>
        <v>100</v>
      </c>
      <c r="BU201" s="110">
        <v>1</v>
      </c>
      <c r="BV201" s="110">
        <v>1</v>
      </c>
      <c r="BW201" s="110">
        <v>1</v>
      </c>
      <c r="BX201" s="110">
        <v>1</v>
      </c>
      <c r="BY201" s="110">
        <v>1</v>
      </c>
      <c r="BZ201" s="110">
        <v>1</v>
      </c>
      <c r="CA201" s="111"/>
      <c r="CB201" s="115">
        <v>1</v>
      </c>
      <c r="CC201" s="115">
        <v>1</v>
      </c>
      <c r="CD201" s="115">
        <v>1</v>
      </c>
      <c r="CE201" s="115">
        <v>1</v>
      </c>
      <c r="CF201" s="115">
        <v>1</v>
      </c>
      <c r="CG201" s="115">
        <v>1</v>
      </c>
      <c r="CH201" s="146"/>
      <c r="CI201" s="116">
        <f t="shared" si="96"/>
        <v>12</v>
      </c>
      <c r="CJ201" s="113">
        <f t="shared" si="91"/>
        <v>100</v>
      </c>
    </row>
    <row r="202" spans="1:88" s="149" customFormat="1" ht="45" customHeight="1" x14ac:dyDescent="0.25">
      <c r="A202" s="81" t="s">
        <v>6570</v>
      </c>
      <c r="B202" s="81">
        <v>34</v>
      </c>
      <c r="C202" s="82" t="s">
        <v>386</v>
      </c>
      <c r="D202" s="110">
        <v>1</v>
      </c>
      <c r="E202" s="155">
        <v>1</v>
      </c>
      <c r="F202" s="155">
        <v>1</v>
      </c>
      <c r="G202" s="155">
        <v>1</v>
      </c>
      <c r="H202" s="155">
        <v>1</v>
      </c>
      <c r="I202" s="155">
        <v>1</v>
      </c>
      <c r="J202" s="155">
        <v>0</v>
      </c>
      <c r="K202" s="155">
        <v>1</v>
      </c>
      <c r="L202" s="155">
        <v>1</v>
      </c>
      <c r="M202" s="155">
        <v>1</v>
      </c>
      <c r="N202" s="155"/>
      <c r="O202" s="155">
        <v>1</v>
      </c>
      <c r="P202" s="155">
        <v>1</v>
      </c>
      <c r="Q202" s="155"/>
      <c r="R202" s="155">
        <v>1</v>
      </c>
      <c r="S202" s="155">
        <v>1</v>
      </c>
      <c r="T202" s="155">
        <v>1</v>
      </c>
      <c r="U202" s="155">
        <v>1</v>
      </c>
      <c r="V202" s="155">
        <v>1</v>
      </c>
      <c r="W202" s="155">
        <v>1</v>
      </c>
      <c r="X202" s="155">
        <v>1</v>
      </c>
      <c r="Y202" s="155">
        <v>1</v>
      </c>
      <c r="Z202" s="155"/>
      <c r="AA202" s="155">
        <v>0</v>
      </c>
      <c r="AB202" s="155">
        <v>0</v>
      </c>
      <c r="AC202" s="155">
        <v>0</v>
      </c>
      <c r="AD202" s="155">
        <v>0</v>
      </c>
      <c r="AE202" s="155">
        <v>1</v>
      </c>
      <c r="AF202" s="155">
        <v>1</v>
      </c>
      <c r="AG202" s="155">
        <v>1</v>
      </c>
      <c r="AH202" s="155">
        <v>1</v>
      </c>
      <c r="AI202" s="155">
        <v>1</v>
      </c>
      <c r="AJ202" s="155">
        <v>1</v>
      </c>
      <c r="AK202" s="155">
        <v>1</v>
      </c>
      <c r="AL202" s="155">
        <v>1</v>
      </c>
      <c r="AM202" s="155">
        <v>1</v>
      </c>
      <c r="AN202" s="155">
        <v>1</v>
      </c>
      <c r="AO202" s="155">
        <v>1</v>
      </c>
      <c r="AP202" s="155">
        <v>1</v>
      </c>
      <c r="AQ202" s="155">
        <v>1</v>
      </c>
      <c r="AR202" s="155">
        <v>1</v>
      </c>
      <c r="AS202" s="155">
        <v>1</v>
      </c>
      <c r="AT202" s="155">
        <v>1</v>
      </c>
      <c r="AU202" s="155">
        <v>1</v>
      </c>
      <c r="AV202" s="155">
        <v>1</v>
      </c>
      <c r="AW202" s="155">
        <v>1</v>
      </c>
      <c r="AX202" s="155">
        <v>1</v>
      </c>
      <c r="AY202" s="155">
        <v>1</v>
      </c>
      <c r="AZ202" s="155">
        <v>0</v>
      </c>
      <c r="BA202" s="155">
        <v>1</v>
      </c>
      <c r="BB202" s="155">
        <v>0</v>
      </c>
      <c r="BC202" s="155">
        <v>0</v>
      </c>
      <c r="BD202" s="155"/>
      <c r="BE202" s="155">
        <v>0</v>
      </c>
      <c r="BF202" s="155">
        <v>1</v>
      </c>
      <c r="BG202" s="155">
        <v>1</v>
      </c>
      <c r="BH202" s="155">
        <v>1</v>
      </c>
      <c r="BI202" s="155">
        <v>1</v>
      </c>
      <c r="BJ202" s="155">
        <v>1</v>
      </c>
      <c r="BK202" s="155">
        <v>1</v>
      </c>
      <c r="BL202" s="155">
        <v>1</v>
      </c>
      <c r="BM202" s="155">
        <v>1</v>
      </c>
      <c r="BN202" s="155">
        <v>1</v>
      </c>
      <c r="BO202" s="155">
        <v>1</v>
      </c>
      <c r="BP202" s="155">
        <v>1</v>
      </c>
      <c r="BQ202" s="155">
        <v>1</v>
      </c>
      <c r="BR202" s="155">
        <v>1</v>
      </c>
      <c r="BS202" s="112">
        <f t="shared" si="92"/>
        <v>54</v>
      </c>
      <c r="BT202" s="113">
        <f t="shared" si="93"/>
        <v>85.714285714285708</v>
      </c>
      <c r="BU202" s="110">
        <v>1</v>
      </c>
      <c r="BV202" s="110">
        <v>1</v>
      </c>
      <c r="BW202" s="110">
        <v>1</v>
      </c>
      <c r="BX202" s="110">
        <v>1</v>
      </c>
      <c r="BY202" s="110">
        <v>1</v>
      </c>
      <c r="BZ202" s="110">
        <v>1</v>
      </c>
      <c r="CA202" s="111"/>
      <c r="CB202" s="115">
        <v>1</v>
      </c>
      <c r="CC202" s="115">
        <v>1</v>
      </c>
      <c r="CD202" s="115">
        <v>1</v>
      </c>
      <c r="CE202" s="115">
        <v>1</v>
      </c>
      <c r="CF202" s="115">
        <v>1</v>
      </c>
      <c r="CG202" s="115">
        <v>1</v>
      </c>
      <c r="CH202" s="146"/>
      <c r="CI202" s="116">
        <f t="shared" si="96"/>
        <v>12</v>
      </c>
      <c r="CJ202" s="113">
        <f t="shared" si="91"/>
        <v>100</v>
      </c>
    </row>
    <row r="203" spans="1:88" s="149" customFormat="1" ht="45" customHeight="1" x14ac:dyDescent="0.25">
      <c r="A203" s="81" t="s">
        <v>6570</v>
      </c>
      <c r="B203" s="81">
        <v>35</v>
      </c>
      <c r="C203" s="82" t="s">
        <v>327</v>
      </c>
      <c r="D203" s="110">
        <v>1</v>
      </c>
      <c r="E203" s="155">
        <v>1</v>
      </c>
      <c r="F203" s="155">
        <v>1</v>
      </c>
      <c r="G203" s="155">
        <v>1</v>
      </c>
      <c r="H203" s="155">
        <v>1</v>
      </c>
      <c r="I203" s="155">
        <v>1</v>
      </c>
      <c r="J203" s="155">
        <v>1</v>
      </c>
      <c r="K203" s="155">
        <v>1</v>
      </c>
      <c r="L203" s="155">
        <v>1</v>
      </c>
      <c r="M203" s="155">
        <v>1</v>
      </c>
      <c r="N203" s="155"/>
      <c r="O203" s="155">
        <v>1</v>
      </c>
      <c r="P203" s="155">
        <v>1</v>
      </c>
      <c r="Q203" s="155"/>
      <c r="R203" s="155">
        <v>1</v>
      </c>
      <c r="S203" s="155">
        <v>1</v>
      </c>
      <c r="T203" s="155">
        <v>1</v>
      </c>
      <c r="U203" s="155">
        <v>1</v>
      </c>
      <c r="V203" s="155">
        <v>1</v>
      </c>
      <c r="W203" s="155">
        <v>1</v>
      </c>
      <c r="X203" s="155">
        <v>1</v>
      </c>
      <c r="Y203" s="155">
        <v>1</v>
      </c>
      <c r="Z203" s="155"/>
      <c r="AA203" s="155">
        <v>1</v>
      </c>
      <c r="AB203" s="155">
        <v>1</v>
      </c>
      <c r="AC203" s="155">
        <v>1</v>
      </c>
      <c r="AD203" s="155">
        <v>1</v>
      </c>
      <c r="AE203" s="155">
        <v>1</v>
      </c>
      <c r="AF203" s="155">
        <v>1</v>
      </c>
      <c r="AG203" s="155">
        <v>1</v>
      </c>
      <c r="AH203" s="155">
        <v>1</v>
      </c>
      <c r="AI203" s="155">
        <v>1</v>
      </c>
      <c r="AJ203" s="155">
        <v>1</v>
      </c>
      <c r="AK203" s="155">
        <v>1</v>
      </c>
      <c r="AL203" s="155">
        <v>1</v>
      </c>
      <c r="AM203" s="155">
        <v>1</v>
      </c>
      <c r="AN203" s="155">
        <v>1</v>
      </c>
      <c r="AO203" s="155">
        <v>1</v>
      </c>
      <c r="AP203" s="155">
        <v>1</v>
      </c>
      <c r="AQ203" s="155">
        <v>1</v>
      </c>
      <c r="AR203" s="155">
        <v>1</v>
      </c>
      <c r="AS203" s="155">
        <v>1</v>
      </c>
      <c r="AT203" s="155">
        <v>1</v>
      </c>
      <c r="AU203" s="155">
        <v>1</v>
      </c>
      <c r="AV203" s="155">
        <v>1</v>
      </c>
      <c r="AW203" s="155">
        <v>1</v>
      </c>
      <c r="AX203" s="155">
        <v>1</v>
      </c>
      <c r="AY203" s="155">
        <v>1</v>
      </c>
      <c r="AZ203" s="155">
        <v>1</v>
      </c>
      <c r="BA203" s="155">
        <v>1</v>
      </c>
      <c r="BB203" s="155">
        <v>0</v>
      </c>
      <c r="BC203" s="155">
        <v>1</v>
      </c>
      <c r="BD203" s="155"/>
      <c r="BE203" s="155">
        <v>1</v>
      </c>
      <c r="BF203" s="155">
        <v>1</v>
      </c>
      <c r="BG203" s="155">
        <v>1</v>
      </c>
      <c r="BH203" s="155">
        <v>1</v>
      </c>
      <c r="BI203" s="155">
        <v>1</v>
      </c>
      <c r="BJ203" s="155">
        <v>1</v>
      </c>
      <c r="BK203" s="155">
        <v>1</v>
      </c>
      <c r="BL203" s="155">
        <v>1</v>
      </c>
      <c r="BM203" s="155">
        <v>1</v>
      </c>
      <c r="BN203" s="155">
        <v>1</v>
      </c>
      <c r="BO203" s="155">
        <v>1</v>
      </c>
      <c r="BP203" s="155">
        <v>1</v>
      </c>
      <c r="BQ203" s="155">
        <v>1</v>
      </c>
      <c r="BR203" s="155">
        <v>1</v>
      </c>
      <c r="BS203" s="112">
        <f t="shared" si="92"/>
        <v>62</v>
      </c>
      <c r="BT203" s="113">
        <f t="shared" si="93"/>
        <v>98.412698412698404</v>
      </c>
      <c r="BU203" s="110">
        <v>1</v>
      </c>
      <c r="BV203" s="110">
        <v>1</v>
      </c>
      <c r="BW203" s="110">
        <v>1</v>
      </c>
      <c r="BX203" s="110">
        <v>1</v>
      </c>
      <c r="BY203" s="110">
        <v>1</v>
      </c>
      <c r="BZ203" s="110">
        <v>1</v>
      </c>
      <c r="CA203" s="111"/>
      <c r="CB203" s="134">
        <v>0</v>
      </c>
      <c r="CC203" s="134">
        <v>0</v>
      </c>
      <c r="CD203" s="134">
        <v>1</v>
      </c>
      <c r="CE203" s="134">
        <v>1</v>
      </c>
      <c r="CF203" s="134">
        <v>1</v>
      </c>
      <c r="CG203" s="134">
        <v>1</v>
      </c>
      <c r="CH203" s="144"/>
      <c r="CI203" s="116">
        <f t="shared" si="96"/>
        <v>10</v>
      </c>
      <c r="CJ203" s="113">
        <f t="shared" si="91"/>
        <v>83.333333333333343</v>
      </c>
    </row>
    <row r="204" spans="1:88" s="149" customFormat="1" ht="45" customHeight="1" x14ac:dyDescent="0.25">
      <c r="A204" s="81" t="s">
        <v>6570</v>
      </c>
      <c r="B204" s="81">
        <v>36</v>
      </c>
      <c r="C204" s="82" t="s">
        <v>387</v>
      </c>
      <c r="D204" s="110">
        <v>1</v>
      </c>
      <c r="E204" s="155">
        <v>1</v>
      </c>
      <c r="F204" s="155">
        <v>1</v>
      </c>
      <c r="G204" s="155">
        <v>1</v>
      </c>
      <c r="H204" s="155">
        <v>1</v>
      </c>
      <c r="I204" s="155">
        <v>1</v>
      </c>
      <c r="J204" s="155">
        <v>1</v>
      </c>
      <c r="K204" s="155">
        <v>1</v>
      </c>
      <c r="L204" s="155">
        <v>1</v>
      </c>
      <c r="M204" s="155">
        <v>1</v>
      </c>
      <c r="N204" s="155"/>
      <c r="O204" s="155">
        <v>1</v>
      </c>
      <c r="P204" s="155">
        <v>1</v>
      </c>
      <c r="Q204" s="155"/>
      <c r="R204" s="155">
        <v>1</v>
      </c>
      <c r="S204" s="155">
        <v>1</v>
      </c>
      <c r="T204" s="155">
        <v>0</v>
      </c>
      <c r="U204" s="155">
        <v>0</v>
      </c>
      <c r="V204" s="155">
        <v>1</v>
      </c>
      <c r="W204" s="155">
        <v>1</v>
      </c>
      <c r="X204" s="155">
        <v>1</v>
      </c>
      <c r="Y204" s="155">
        <v>1</v>
      </c>
      <c r="Z204" s="155"/>
      <c r="AA204" s="155">
        <v>1</v>
      </c>
      <c r="AB204" s="155">
        <v>1</v>
      </c>
      <c r="AC204" s="155">
        <v>1</v>
      </c>
      <c r="AD204" s="155">
        <v>1</v>
      </c>
      <c r="AE204" s="155">
        <v>1</v>
      </c>
      <c r="AF204" s="155">
        <v>1</v>
      </c>
      <c r="AG204" s="155">
        <v>1</v>
      </c>
      <c r="AH204" s="155">
        <v>1</v>
      </c>
      <c r="AI204" s="155">
        <v>1</v>
      </c>
      <c r="AJ204" s="155">
        <v>1</v>
      </c>
      <c r="AK204" s="155">
        <v>1</v>
      </c>
      <c r="AL204" s="155">
        <v>1</v>
      </c>
      <c r="AM204" s="155">
        <v>1</v>
      </c>
      <c r="AN204" s="155">
        <v>1</v>
      </c>
      <c r="AO204" s="155">
        <v>1</v>
      </c>
      <c r="AP204" s="155">
        <v>1</v>
      </c>
      <c r="AQ204" s="155">
        <v>1</v>
      </c>
      <c r="AR204" s="155">
        <v>1</v>
      </c>
      <c r="AS204" s="155">
        <v>1</v>
      </c>
      <c r="AT204" s="155">
        <v>1</v>
      </c>
      <c r="AU204" s="155">
        <v>1</v>
      </c>
      <c r="AV204" s="155">
        <v>1</v>
      </c>
      <c r="AW204" s="155">
        <v>1</v>
      </c>
      <c r="AX204" s="155">
        <v>1</v>
      </c>
      <c r="AY204" s="155">
        <v>1</v>
      </c>
      <c r="AZ204" s="155">
        <v>1</v>
      </c>
      <c r="BA204" s="155">
        <v>1</v>
      </c>
      <c r="BB204" s="155">
        <v>0</v>
      </c>
      <c r="BC204" s="155">
        <v>1</v>
      </c>
      <c r="BD204" s="155"/>
      <c r="BE204" s="155">
        <v>0</v>
      </c>
      <c r="BF204" s="155">
        <v>0</v>
      </c>
      <c r="BG204" s="155">
        <v>1</v>
      </c>
      <c r="BH204" s="155">
        <v>1</v>
      </c>
      <c r="BI204" s="155">
        <v>1</v>
      </c>
      <c r="BJ204" s="155">
        <v>1</v>
      </c>
      <c r="BK204" s="155">
        <v>1</v>
      </c>
      <c r="BL204" s="155">
        <v>1</v>
      </c>
      <c r="BM204" s="155">
        <v>1</v>
      </c>
      <c r="BN204" s="155">
        <v>1</v>
      </c>
      <c r="BO204" s="155">
        <v>1</v>
      </c>
      <c r="BP204" s="155">
        <v>1</v>
      </c>
      <c r="BQ204" s="155">
        <v>1</v>
      </c>
      <c r="BR204" s="155">
        <v>1</v>
      </c>
      <c r="BS204" s="112">
        <f t="shared" si="92"/>
        <v>58</v>
      </c>
      <c r="BT204" s="113">
        <f t="shared" si="93"/>
        <v>92.063492063492063</v>
      </c>
      <c r="BU204" s="110">
        <v>1</v>
      </c>
      <c r="BV204" s="110">
        <v>1</v>
      </c>
      <c r="BW204" s="110">
        <v>1</v>
      </c>
      <c r="BX204" s="110">
        <v>1</v>
      </c>
      <c r="BY204" s="110">
        <v>1</v>
      </c>
      <c r="BZ204" s="110">
        <v>1</v>
      </c>
      <c r="CA204" s="111"/>
      <c r="CB204" s="115">
        <v>1</v>
      </c>
      <c r="CC204" s="115">
        <v>1</v>
      </c>
      <c r="CD204" s="115">
        <v>1</v>
      </c>
      <c r="CE204" s="115">
        <v>1</v>
      </c>
      <c r="CF204" s="115">
        <v>1</v>
      </c>
      <c r="CG204" s="115">
        <v>1</v>
      </c>
      <c r="CH204" s="146"/>
      <c r="CI204" s="116">
        <f t="shared" si="96"/>
        <v>12</v>
      </c>
      <c r="CJ204" s="113">
        <f t="shared" si="91"/>
        <v>100</v>
      </c>
    </row>
    <row r="205" spans="1:88" s="149" customFormat="1" ht="45" customHeight="1" x14ac:dyDescent="0.25">
      <c r="A205" s="81" t="s">
        <v>6570</v>
      </c>
      <c r="B205" s="81">
        <v>37</v>
      </c>
      <c r="C205" s="82" t="s">
        <v>388</v>
      </c>
      <c r="D205" s="110">
        <v>1</v>
      </c>
      <c r="E205" s="155">
        <v>1</v>
      </c>
      <c r="F205" s="155">
        <v>1</v>
      </c>
      <c r="G205" s="155">
        <v>1</v>
      </c>
      <c r="H205" s="155">
        <v>1</v>
      </c>
      <c r="I205" s="155">
        <v>1</v>
      </c>
      <c r="J205" s="155">
        <v>1</v>
      </c>
      <c r="K205" s="155">
        <v>1</v>
      </c>
      <c r="L205" s="155">
        <v>1</v>
      </c>
      <c r="M205" s="155">
        <v>1</v>
      </c>
      <c r="N205" s="155"/>
      <c r="O205" s="155">
        <v>1</v>
      </c>
      <c r="P205" s="155">
        <v>1</v>
      </c>
      <c r="Q205" s="155"/>
      <c r="R205" s="155">
        <v>1</v>
      </c>
      <c r="S205" s="155">
        <v>1</v>
      </c>
      <c r="T205" s="155">
        <v>1</v>
      </c>
      <c r="U205" s="155">
        <v>1</v>
      </c>
      <c r="V205" s="155">
        <v>1</v>
      </c>
      <c r="W205" s="155">
        <v>1</v>
      </c>
      <c r="X205" s="155">
        <v>1</v>
      </c>
      <c r="Y205" s="155">
        <v>1</v>
      </c>
      <c r="Z205" s="155"/>
      <c r="AA205" s="155">
        <v>1</v>
      </c>
      <c r="AB205" s="155">
        <v>1</v>
      </c>
      <c r="AC205" s="155">
        <v>1</v>
      </c>
      <c r="AD205" s="155">
        <v>1</v>
      </c>
      <c r="AE205" s="155">
        <v>1</v>
      </c>
      <c r="AF205" s="155">
        <v>1</v>
      </c>
      <c r="AG205" s="155">
        <v>1</v>
      </c>
      <c r="AH205" s="155">
        <v>1</v>
      </c>
      <c r="AI205" s="155">
        <v>1</v>
      </c>
      <c r="AJ205" s="155">
        <v>1</v>
      </c>
      <c r="AK205" s="155">
        <v>1</v>
      </c>
      <c r="AL205" s="155">
        <v>1</v>
      </c>
      <c r="AM205" s="155">
        <v>1</v>
      </c>
      <c r="AN205" s="155">
        <v>1</v>
      </c>
      <c r="AO205" s="155">
        <v>1</v>
      </c>
      <c r="AP205" s="155">
        <v>0</v>
      </c>
      <c r="AQ205" s="155">
        <v>1</v>
      </c>
      <c r="AR205" s="155">
        <v>1</v>
      </c>
      <c r="AS205" s="155">
        <v>1</v>
      </c>
      <c r="AT205" s="155">
        <v>1</v>
      </c>
      <c r="AU205" s="155">
        <v>1</v>
      </c>
      <c r="AV205" s="155">
        <v>1</v>
      </c>
      <c r="AW205" s="155">
        <v>1</v>
      </c>
      <c r="AX205" s="155">
        <v>1</v>
      </c>
      <c r="AY205" s="155">
        <v>1</v>
      </c>
      <c r="AZ205" s="155">
        <v>0</v>
      </c>
      <c r="BA205" s="155">
        <v>0</v>
      </c>
      <c r="BB205" s="155">
        <v>0</v>
      </c>
      <c r="BC205" s="155">
        <v>0</v>
      </c>
      <c r="BD205" s="155"/>
      <c r="BE205" s="155">
        <v>1</v>
      </c>
      <c r="BF205" s="155">
        <v>1</v>
      </c>
      <c r="BG205" s="155">
        <v>1</v>
      </c>
      <c r="BH205" s="155">
        <v>1</v>
      </c>
      <c r="BI205" s="155">
        <v>1</v>
      </c>
      <c r="BJ205" s="155">
        <v>1</v>
      </c>
      <c r="BK205" s="155">
        <v>1</v>
      </c>
      <c r="BL205" s="155">
        <v>1</v>
      </c>
      <c r="BM205" s="155">
        <v>1</v>
      </c>
      <c r="BN205" s="155">
        <v>1</v>
      </c>
      <c r="BO205" s="155">
        <v>1</v>
      </c>
      <c r="BP205" s="155">
        <v>1</v>
      </c>
      <c r="BQ205" s="155">
        <v>1</v>
      </c>
      <c r="BR205" s="155">
        <v>1</v>
      </c>
      <c r="BS205" s="112">
        <f t="shared" si="92"/>
        <v>58</v>
      </c>
      <c r="BT205" s="113">
        <f t="shared" si="93"/>
        <v>92.063492063492063</v>
      </c>
      <c r="BU205" s="110">
        <v>1</v>
      </c>
      <c r="BV205" s="110">
        <v>1</v>
      </c>
      <c r="BW205" s="110">
        <v>0</v>
      </c>
      <c r="BX205" s="110">
        <v>1</v>
      </c>
      <c r="BY205" s="110">
        <v>1</v>
      </c>
      <c r="BZ205" s="110">
        <v>1</v>
      </c>
      <c r="CA205" s="111"/>
      <c r="CB205" s="134">
        <v>0</v>
      </c>
      <c r="CC205" s="134">
        <v>0</v>
      </c>
      <c r="CD205" s="134">
        <v>0</v>
      </c>
      <c r="CE205" s="134">
        <v>0</v>
      </c>
      <c r="CF205" s="134">
        <v>0</v>
      </c>
      <c r="CG205" s="134">
        <v>0</v>
      </c>
      <c r="CH205" s="144"/>
      <c r="CI205" s="116">
        <f t="shared" si="96"/>
        <v>5</v>
      </c>
      <c r="CJ205" s="113">
        <f t="shared" si="91"/>
        <v>41.666666666666671</v>
      </c>
    </row>
    <row r="206" spans="1:88" s="149" customFormat="1" ht="45" customHeight="1" x14ac:dyDescent="0.25">
      <c r="A206" s="81" t="s">
        <v>6570</v>
      </c>
      <c r="B206" s="81">
        <v>38</v>
      </c>
      <c r="C206" s="82" t="s">
        <v>328</v>
      </c>
      <c r="D206" s="110">
        <v>1</v>
      </c>
      <c r="E206" s="155">
        <v>1</v>
      </c>
      <c r="F206" s="155">
        <v>1</v>
      </c>
      <c r="G206" s="155">
        <v>1</v>
      </c>
      <c r="H206" s="155">
        <v>1</v>
      </c>
      <c r="I206" s="155">
        <v>1</v>
      </c>
      <c r="J206" s="155">
        <v>1</v>
      </c>
      <c r="K206" s="155">
        <v>1</v>
      </c>
      <c r="L206" s="155">
        <v>1</v>
      </c>
      <c r="M206" s="155">
        <v>1</v>
      </c>
      <c r="N206" s="155"/>
      <c r="O206" s="155">
        <v>1</v>
      </c>
      <c r="P206" s="155">
        <v>1</v>
      </c>
      <c r="Q206" s="155"/>
      <c r="R206" s="155">
        <v>1</v>
      </c>
      <c r="S206" s="155">
        <v>1</v>
      </c>
      <c r="T206" s="155">
        <v>0</v>
      </c>
      <c r="U206" s="155">
        <v>1</v>
      </c>
      <c r="V206" s="155">
        <v>1</v>
      </c>
      <c r="W206" s="155">
        <v>1</v>
      </c>
      <c r="X206" s="155">
        <v>1</v>
      </c>
      <c r="Y206" s="155">
        <v>1</v>
      </c>
      <c r="Z206" s="155"/>
      <c r="AA206" s="155">
        <v>1</v>
      </c>
      <c r="AB206" s="155">
        <v>1</v>
      </c>
      <c r="AC206" s="155">
        <v>1</v>
      </c>
      <c r="AD206" s="155">
        <v>1</v>
      </c>
      <c r="AE206" s="155">
        <v>1</v>
      </c>
      <c r="AF206" s="155">
        <v>1</v>
      </c>
      <c r="AG206" s="155">
        <v>1</v>
      </c>
      <c r="AH206" s="155">
        <v>1</v>
      </c>
      <c r="AI206" s="155">
        <v>1</v>
      </c>
      <c r="AJ206" s="155">
        <v>1</v>
      </c>
      <c r="AK206" s="155">
        <v>1</v>
      </c>
      <c r="AL206" s="155">
        <v>1</v>
      </c>
      <c r="AM206" s="155">
        <v>1</v>
      </c>
      <c r="AN206" s="155">
        <v>1</v>
      </c>
      <c r="AO206" s="155">
        <v>1</v>
      </c>
      <c r="AP206" s="155">
        <v>1</v>
      </c>
      <c r="AQ206" s="155">
        <v>1</v>
      </c>
      <c r="AR206" s="155">
        <v>1</v>
      </c>
      <c r="AS206" s="155">
        <v>1</v>
      </c>
      <c r="AT206" s="155">
        <v>1</v>
      </c>
      <c r="AU206" s="155">
        <v>1</v>
      </c>
      <c r="AV206" s="155">
        <v>1</v>
      </c>
      <c r="AW206" s="155">
        <v>1</v>
      </c>
      <c r="AX206" s="155">
        <v>1</v>
      </c>
      <c r="AY206" s="155">
        <v>1</v>
      </c>
      <c r="AZ206" s="155">
        <v>1</v>
      </c>
      <c r="BA206" s="155">
        <v>1</v>
      </c>
      <c r="BB206" s="155">
        <v>0</v>
      </c>
      <c r="BC206" s="155">
        <v>1</v>
      </c>
      <c r="BD206" s="155"/>
      <c r="BE206" s="155">
        <v>1</v>
      </c>
      <c r="BF206" s="155">
        <v>1</v>
      </c>
      <c r="BG206" s="155">
        <v>1</v>
      </c>
      <c r="BH206" s="155">
        <v>1</v>
      </c>
      <c r="BI206" s="155">
        <v>1</v>
      </c>
      <c r="BJ206" s="155">
        <v>1</v>
      </c>
      <c r="BK206" s="155">
        <v>1</v>
      </c>
      <c r="BL206" s="155">
        <v>1</v>
      </c>
      <c r="BM206" s="155">
        <v>1</v>
      </c>
      <c r="BN206" s="155">
        <v>1</v>
      </c>
      <c r="BO206" s="155">
        <v>1</v>
      </c>
      <c r="BP206" s="155">
        <v>1</v>
      </c>
      <c r="BQ206" s="155">
        <v>1</v>
      </c>
      <c r="BR206" s="155">
        <v>1</v>
      </c>
      <c r="BS206" s="112">
        <f t="shared" si="92"/>
        <v>61</v>
      </c>
      <c r="BT206" s="113">
        <f t="shared" si="93"/>
        <v>96.825396825396822</v>
      </c>
      <c r="BU206" s="110">
        <v>1</v>
      </c>
      <c r="BV206" s="110">
        <v>1</v>
      </c>
      <c r="BW206" s="110">
        <v>1</v>
      </c>
      <c r="BX206" s="110">
        <v>1</v>
      </c>
      <c r="BY206" s="110">
        <v>1</v>
      </c>
      <c r="BZ206" s="110">
        <v>1</v>
      </c>
      <c r="CA206" s="111"/>
      <c r="CB206" s="148">
        <v>0</v>
      </c>
      <c r="CC206" s="148">
        <v>0</v>
      </c>
      <c r="CD206" s="148">
        <v>0</v>
      </c>
      <c r="CE206" s="148">
        <v>0</v>
      </c>
      <c r="CF206" s="148">
        <v>0</v>
      </c>
      <c r="CG206" s="148">
        <v>0</v>
      </c>
      <c r="CH206" s="144"/>
      <c r="CI206" s="118">
        <f t="shared" ref="CI206:CI207" si="108">SUM(BU206:CH206)</f>
        <v>6</v>
      </c>
      <c r="CJ206" s="119">
        <f t="shared" ref="CJ206:CJ207" si="109">CI206/($CH$3-8)*100</f>
        <v>100</v>
      </c>
    </row>
    <row r="207" spans="1:88" s="149" customFormat="1" ht="45" customHeight="1" x14ac:dyDescent="0.25">
      <c r="A207" s="81" t="s">
        <v>6570</v>
      </c>
      <c r="B207" s="81">
        <v>39</v>
      </c>
      <c r="C207" s="82" t="s">
        <v>329</v>
      </c>
      <c r="D207" s="110">
        <v>1</v>
      </c>
      <c r="E207" s="155">
        <v>1</v>
      </c>
      <c r="F207" s="155">
        <v>1</v>
      </c>
      <c r="G207" s="155">
        <v>1</v>
      </c>
      <c r="H207" s="155">
        <v>1</v>
      </c>
      <c r="I207" s="155">
        <v>1</v>
      </c>
      <c r="J207" s="155">
        <v>1</v>
      </c>
      <c r="K207" s="155">
        <v>1</v>
      </c>
      <c r="L207" s="155">
        <v>1</v>
      </c>
      <c r="M207" s="155">
        <v>1</v>
      </c>
      <c r="N207" s="155"/>
      <c r="O207" s="155">
        <v>1</v>
      </c>
      <c r="P207" s="155">
        <v>1</v>
      </c>
      <c r="Q207" s="155"/>
      <c r="R207" s="155">
        <v>1</v>
      </c>
      <c r="S207" s="155">
        <v>1</v>
      </c>
      <c r="T207" s="155">
        <v>1</v>
      </c>
      <c r="U207" s="155">
        <v>1</v>
      </c>
      <c r="V207" s="155">
        <v>1</v>
      </c>
      <c r="W207" s="155">
        <v>1</v>
      </c>
      <c r="X207" s="155">
        <v>1</v>
      </c>
      <c r="Y207" s="155">
        <v>1</v>
      </c>
      <c r="Z207" s="155"/>
      <c r="AA207" s="155">
        <v>1</v>
      </c>
      <c r="AB207" s="155">
        <v>1</v>
      </c>
      <c r="AC207" s="155">
        <v>1</v>
      </c>
      <c r="AD207" s="155">
        <v>1</v>
      </c>
      <c r="AE207" s="155">
        <v>1</v>
      </c>
      <c r="AF207" s="155">
        <v>1</v>
      </c>
      <c r="AG207" s="155">
        <v>1</v>
      </c>
      <c r="AH207" s="155">
        <v>1</v>
      </c>
      <c r="AI207" s="155">
        <v>1</v>
      </c>
      <c r="AJ207" s="155">
        <v>1</v>
      </c>
      <c r="AK207" s="155">
        <v>1</v>
      </c>
      <c r="AL207" s="155">
        <v>1</v>
      </c>
      <c r="AM207" s="155">
        <v>1</v>
      </c>
      <c r="AN207" s="155">
        <v>1</v>
      </c>
      <c r="AO207" s="155">
        <v>1</v>
      </c>
      <c r="AP207" s="155">
        <v>1</v>
      </c>
      <c r="AQ207" s="155">
        <v>1</v>
      </c>
      <c r="AR207" s="155">
        <v>1</v>
      </c>
      <c r="AS207" s="155">
        <v>1</v>
      </c>
      <c r="AT207" s="155">
        <v>1</v>
      </c>
      <c r="AU207" s="155">
        <v>1</v>
      </c>
      <c r="AV207" s="155">
        <v>1</v>
      </c>
      <c r="AW207" s="155">
        <v>1</v>
      </c>
      <c r="AX207" s="155">
        <v>1</v>
      </c>
      <c r="AY207" s="155">
        <v>1</v>
      </c>
      <c r="AZ207" s="155">
        <v>1</v>
      </c>
      <c r="BA207" s="155">
        <v>1</v>
      </c>
      <c r="BB207" s="155">
        <v>1</v>
      </c>
      <c r="BC207" s="155">
        <v>1</v>
      </c>
      <c r="BD207" s="155"/>
      <c r="BE207" s="155">
        <v>1</v>
      </c>
      <c r="BF207" s="155">
        <v>1</v>
      </c>
      <c r="BG207" s="155">
        <v>1</v>
      </c>
      <c r="BH207" s="155">
        <v>1</v>
      </c>
      <c r="BI207" s="155">
        <v>1</v>
      </c>
      <c r="BJ207" s="155">
        <v>1</v>
      </c>
      <c r="BK207" s="155">
        <v>1</v>
      </c>
      <c r="BL207" s="155">
        <v>1</v>
      </c>
      <c r="BM207" s="155">
        <v>1</v>
      </c>
      <c r="BN207" s="155">
        <v>1</v>
      </c>
      <c r="BO207" s="155">
        <v>1</v>
      </c>
      <c r="BP207" s="155">
        <v>1</v>
      </c>
      <c r="BQ207" s="155">
        <v>1</v>
      </c>
      <c r="BR207" s="155">
        <v>1</v>
      </c>
      <c r="BS207" s="112">
        <f t="shared" si="92"/>
        <v>63</v>
      </c>
      <c r="BT207" s="113">
        <f t="shared" si="93"/>
        <v>100</v>
      </c>
      <c r="BU207" s="110">
        <v>1</v>
      </c>
      <c r="BV207" s="110">
        <v>1</v>
      </c>
      <c r="BW207" s="110">
        <v>1</v>
      </c>
      <c r="BX207" s="110">
        <v>1</v>
      </c>
      <c r="BY207" s="110">
        <v>1</v>
      </c>
      <c r="BZ207" s="110">
        <v>1</v>
      </c>
      <c r="CA207" s="111"/>
      <c r="CB207" s="148">
        <v>0</v>
      </c>
      <c r="CC207" s="148">
        <v>0</v>
      </c>
      <c r="CD207" s="148">
        <v>0</v>
      </c>
      <c r="CE207" s="148">
        <v>0</v>
      </c>
      <c r="CF207" s="148">
        <v>0</v>
      </c>
      <c r="CG207" s="148">
        <v>0</v>
      </c>
      <c r="CH207" s="144"/>
      <c r="CI207" s="118">
        <f t="shared" si="108"/>
        <v>6</v>
      </c>
      <c r="CJ207" s="119">
        <f t="shared" si="109"/>
        <v>100</v>
      </c>
    </row>
    <row r="208" spans="1:88" s="149" customFormat="1" ht="45" customHeight="1" x14ac:dyDescent="0.25">
      <c r="A208" s="81" t="s">
        <v>6570</v>
      </c>
      <c r="B208" s="81">
        <v>40</v>
      </c>
      <c r="C208" s="82" t="s">
        <v>389</v>
      </c>
      <c r="D208" s="110">
        <v>1</v>
      </c>
      <c r="E208" s="155">
        <v>1</v>
      </c>
      <c r="F208" s="155">
        <v>1</v>
      </c>
      <c r="G208" s="155">
        <v>1</v>
      </c>
      <c r="H208" s="155">
        <v>1</v>
      </c>
      <c r="I208" s="155">
        <v>1</v>
      </c>
      <c r="J208" s="155">
        <v>1</v>
      </c>
      <c r="K208" s="155">
        <v>1</v>
      </c>
      <c r="L208" s="155">
        <v>1</v>
      </c>
      <c r="M208" s="155">
        <v>1</v>
      </c>
      <c r="N208" s="155"/>
      <c r="O208" s="155">
        <v>1</v>
      </c>
      <c r="P208" s="155">
        <v>1</v>
      </c>
      <c r="Q208" s="155"/>
      <c r="R208" s="155">
        <v>1</v>
      </c>
      <c r="S208" s="155">
        <v>1</v>
      </c>
      <c r="T208" s="155">
        <v>1</v>
      </c>
      <c r="U208" s="155">
        <v>1</v>
      </c>
      <c r="V208" s="155">
        <v>1</v>
      </c>
      <c r="W208" s="155">
        <v>1</v>
      </c>
      <c r="X208" s="155">
        <v>1</v>
      </c>
      <c r="Y208" s="155">
        <v>1</v>
      </c>
      <c r="Z208" s="155"/>
      <c r="AA208" s="155">
        <v>1</v>
      </c>
      <c r="AB208" s="155">
        <v>1</v>
      </c>
      <c r="AC208" s="155">
        <v>1</v>
      </c>
      <c r="AD208" s="155">
        <v>1</v>
      </c>
      <c r="AE208" s="155">
        <v>1</v>
      </c>
      <c r="AF208" s="155">
        <v>1</v>
      </c>
      <c r="AG208" s="155">
        <v>1</v>
      </c>
      <c r="AH208" s="155">
        <v>1</v>
      </c>
      <c r="AI208" s="155">
        <v>1</v>
      </c>
      <c r="AJ208" s="155">
        <v>1</v>
      </c>
      <c r="AK208" s="155">
        <v>1</v>
      </c>
      <c r="AL208" s="155">
        <v>1</v>
      </c>
      <c r="AM208" s="155">
        <v>1</v>
      </c>
      <c r="AN208" s="155">
        <v>1</v>
      </c>
      <c r="AO208" s="155">
        <v>1</v>
      </c>
      <c r="AP208" s="155">
        <v>1</v>
      </c>
      <c r="AQ208" s="155">
        <v>1</v>
      </c>
      <c r="AR208" s="155">
        <v>1</v>
      </c>
      <c r="AS208" s="155">
        <v>1</v>
      </c>
      <c r="AT208" s="155">
        <v>1</v>
      </c>
      <c r="AU208" s="155">
        <v>1</v>
      </c>
      <c r="AV208" s="155">
        <v>1</v>
      </c>
      <c r="AW208" s="155">
        <v>1</v>
      </c>
      <c r="AX208" s="155">
        <v>1</v>
      </c>
      <c r="AY208" s="155">
        <v>1</v>
      </c>
      <c r="AZ208" s="155">
        <v>1</v>
      </c>
      <c r="BA208" s="155">
        <v>0</v>
      </c>
      <c r="BB208" s="155">
        <v>1</v>
      </c>
      <c r="BC208" s="155">
        <v>1</v>
      </c>
      <c r="BD208" s="155"/>
      <c r="BE208" s="155">
        <v>1</v>
      </c>
      <c r="BF208" s="155">
        <v>1</v>
      </c>
      <c r="BG208" s="155">
        <v>1</v>
      </c>
      <c r="BH208" s="155">
        <v>1</v>
      </c>
      <c r="BI208" s="155">
        <v>1</v>
      </c>
      <c r="BJ208" s="155">
        <v>1</v>
      </c>
      <c r="BK208" s="155">
        <v>1</v>
      </c>
      <c r="BL208" s="155">
        <v>1</v>
      </c>
      <c r="BM208" s="155">
        <v>1</v>
      </c>
      <c r="BN208" s="155">
        <v>1</v>
      </c>
      <c r="BO208" s="155">
        <v>1</v>
      </c>
      <c r="BP208" s="155">
        <v>1</v>
      </c>
      <c r="BQ208" s="155">
        <v>1</v>
      </c>
      <c r="BR208" s="155">
        <v>1</v>
      </c>
      <c r="BS208" s="112">
        <f t="shared" si="92"/>
        <v>62</v>
      </c>
      <c r="BT208" s="113">
        <f t="shared" si="93"/>
        <v>98.412698412698404</v>
      </c>
      <c r="BU208" s="110">
        <v>1</v>
      </c>
      <c r="BV208" s="110">
        <v>1</v>
      </c>
      <c r="BW208" s="110">
        <v>1</v>
      </c>
      <c r="BX208" s="110">
        <v>1</v>
      </c>
      <c r="BY208" s="110">
        <v>1</v>
      </c>
      <c r="BZ208" s="110">
        <v>1</v>
      </c>
      <c r="CA208" s="111"/>
      <c r="CB208" s="115">
        <v>1</v>
      </c>
      <c r="CC208" s="115">
        <v>1</v>
      </c>
      <c r="CD208" s="115">
        <v>1</v>
      </c>
      <c r="CE208" s="115">
        <v>1</v>
      </c>
      <c r="CF208" s="115">
        <v>1</v>
      </c>
      <c r="CG208" s="115">
        <v>1</v>
      </c>
      <c r="CH208" s="146"/>
      <c r="CI208" s="116">
        <f t="shared" si="96"/>
        <v>12</v>
      </c>
      <c r="CJ208" s="113">
        <f t="shared" si="91"/>
        <v>100</v>
      </c>
    </row>
    <row r="209" spans="1:447" s="149" customFormat="1" ht="45" customHeight="1" x14ac:dyDescent="0.25">
      <c r="A209" s="81" t="s">
        <v>6570</v>
      </c>
      <c r="B209" s="81">
        <v>41</v>
      </c>
      <c r="C209" s="82" t="s">
        <v>390</v>
      </c>
      <c r="D209" s="110">
        <v>1</v>
      </c>
      <c r="E209" s="155">
        <v>1</v>
      </c>
      <c r="F209" s="155">
        <v>1</v>
      </c>
      <c r="G209" s="155">
        <v>1</v>
      </c>
      <c r="H209" s="155">
        <v>1</v>
      </c>
      <c r="I209" s="155">
        <v>1</v>
      </c>
      <c r="J209" s="155">
        <v>1</v>
      </c>
      <c r="K209" s="155">
        <v>1</v>
      </c>
      <c r="L209" s="155">
        <v>1</v>
      </c>
      <c r="M209" s="155">
        <v>1</v>
      </c>
      <c r="N209" s="155"/>
      <c r="O209" s="155">
        <v>1</v>
      </c>
      <c r="P209" s="155">
        <v>1</v>
      </c>
      <c r="Q209" s="155"/>
      <c r="R209" s="155">
        <v>1</v>
      </c>
      <c r="S209" s="155">
        <v>1</v>
      </c>
      <c r="T209" s="155">
        <v>1</v>
      </c>
      <c r="U209" s="155">
        <v>1</v>
      </c>
      <c r="V209" s="155">
        <v>1</v>
      </c>
      <c r="W209" s="155">
        <v>1</v>
      </c>
      <c r="X209" s="155">
        <v>1</v>
      </c>
      <c r="Y209" s="155">
        <v>1</v>
      </c>
      <c r="Z209" s="155"/>
      <c r="AA209" s="155">
        <v>1</v>
      </c>
      <c r="AB209" s="155">
        <v>1</v>
      </c>
      <c r="AC209" s="155">
        <v>1</v>
      </c>
      <c r="AD209" s="155">
        <v>1</v>
      </c>
      <c r="AE209" s="155">
        <v>1</v>
      </c>
      <c r="AF209" s="155">
        <v>1</v>
      </c>
      <c r="AG209" s="155">
        <v>1</v>
      </c>
      <c r="AH209" s="155">
        <v>1</v>
      </c>
      <c r="AI209" s="155">
        <v>1</v>
      </c>
      <c r="AJ209" s="155">
        <v>1</v>
      </c>
      <c r="AK209" s="155">
        <v>1</v>
      </c>
      <c r="AL209" s="155">
        <v>1</v>
      </c>
      <c r="AM209" s="155">
        <v>1</v>
      </c>
      <c r="AN209" s="155">
        <v>1</v>
      </c>
      <c r="AO209" s="155">
        <v>1</v>
      </c>
      <c r="AP209" s="155">
        <v>1</v>
      </c>
      <c r="AQ209" s="155">
        <v>1</v>
      </c>
      <c r="AR209" s="155">
        <v>1</v>
      </c>
      <c r="AS209" s="155">
        <v>1</v>
      </c>
      <c r="AT209" s="155">
        <v>1</v>
      </c>
      <c r="AU209" s="155">
        <v>1</v>
      </c>
      <c r="AV209" s="155">
        <v>1</v>
      </c>
      <c r="AW209" s="155">
        <v>1</v>
      </c>
      <c r="AX209" s="155">
        <v>1</v>
      </c>
      <c r="AY209" s="155">
        <v>1</v>
      </c>
      <c r="AZ209" s="155">
        <v>1</v>
      </c>
      <c r="BA209" s="155">
        <v>1</v>
      </c>
      <c r="BB209" s="155">
        <v>1</v>
      </c>
      <c r="BC209" s="155">
        <v>1</v>
      </c>
      <c r="BD209" s="155"/>
      <c r="BE209" s="155">
        <v>1</v>
      </c>
      <c r="BF209" s="155">
        <v>1</v>
      </c>
      <c r="BG209" s="155">
        <v>1</v>
      </c>
      <c r="BH209" s="155">
        <v>1</v>
      </c>
      <c r="BI209" s="155">
        <v>1</v>
      </c>
      <c r="BJ209" s="155">
        <v>1</v>
      </c>
      <c r="BK209" s="155">
        <v>1</v>
      </c>
      <c r="BL209" s="155">
        <v>1</v>
      </c>
      <c r="BM209" s="155">
        <v>1</v>
      </c>
      <c r="BN209" s="155">
        <v>1</v>
      </c>
      <c r="BO209" s="155">
        <v>1</v>
      </c>
      <c r="BP209" s="155">
        <v>1</v>
      </c>
      <c r="BQ209" s="155">
        <v>1</v>
      </c>
      <c r="BR209" s="155">
        <v>1</v>
      </c>
      <c r="BS209" s="112">
        <f t="shared" si="92"/>
        <v>63</v>
      </c>
      <c r="BT209" s="113">
        <f t="shared" si="93"/>
        <v>100</v>
      </c>
      <c r="BU209" s="110">
        <v>1</v>
      </c>
      <c r="BV209" s="110">
        <v>1</v>
      </c>
      <c r="BW209" s="110">
        <v>1</v>
      </c>
      <c r="BX209" s="110">
        <v>1</v>
      </c>
      <c r="BY209" s="110">
        <v>1</v>
      </c>
      <c r="BZ209" s="110">
        <v>1</v>
      </c>
      <c r="CA209" s="111"/>
      <c r="CB209" s="115">
        <v>1</v>
      </c>
      <c r="CC209" s="115">
        <v>1</v>
      </c>
      <c r="CD209" s="115">
        <v>1</v>
      </c>
      <c r="CE209" s="115">
        <v>1</v>
      </c>
      <c r="CF209" s="115">
        <v>1</v>
      </c>
      <c r="CG209" s="115">
        <v>1</v>
      </c>
      <c r="CH209" s="146"/>
      <c r="CI209" s="116">
        <f t="shared" si="96"/>
        <v>12</v>
      </c>
      <c r="CJ209" s="113">
        <f t="shared" si="91"/>
        <v>100</v>
      </c>
    </row>
    <row r="210" spans="1:447" s="149" customFormat="1" ht="45" customHeight="1" x14ac:dyDescent="0.25">
      <c r="A210" s="81" t="s">
        <v>6570</v>
      </c>
      <c r="B210" s="81">
        <v>42</v>
      </c>
      <c r="C210" s="82" t="s">
        <v>391</v>
      </c>
      <c r="D210" s="110">
        <v>1</v>
      </c>
      <c r="E210" s="155">
        <v>1</v>
      </c>
      <c r="F210" s="155">
        <v>1</v>
      </c>
      <c r="G210" s="155">
        <v>1</v>
      </c>
      <c r="H210" s="155">
        <v>1</v>
      </c>
      <c r="I210" s="155">
        <v>1</v>
      </c>
      <c r="J210" s="155">
        <v>1</v>
      </c>
      <c r="K210" s="155">
        <v>1</v>
      </c>
      <c r="L210" s="155">
        <v>1</v>
      </c>
      <c r="M210" s="155">
        <v>1</v>
      </c>
      <c r="N210" s="155"/>
      <c r="O210" s="155">
        <v>1</v>
      </c>
      <c r="P210" s="155">
        <v>1</v>
      </c>
      <c r="Q210" s="155"/>
      <c r="R210" s="155">
        <v>1</v>
      </c>
      <c r="S210" s="155">
        <v>1</v>
      </c>
      <c r="T210" s="155">
        <v>1</v>
      </c>
      <c r="U210" s="155">
        <v>1</v>
      </c>
      <c r="V210" s="155">
        <v>1</v>
      </c>
      <c r="W210" s="155">
        <v>1</v>
      </c>
      <c r="X210" s="155">
        <v>1</v>
      </c>
      <c r="Y210" s="155">
        <v>1</v>
      </c>
      <c r="Z210" s="155"/>
      <c r="AA210" s="155">
        <v>0</v>
      </c>
      <c r="AB210" s="155">
        <v>0</v>
      </c>
      <c r="AC210" s="155">
        <v>1</v>
      </c>
      <c r="AD210" s="155">
        <v>1</v>
      </c>
      <c r="AE210" s="155">
        <v>1</v>
      </c>
      <c r="AF210" s="155">
        <v>1</v>
      </c>
      <c r="AG210" s="155">
        <v>1</v>
      </c>
      <c r="AH210" s="155">
        <v>1</v>
      </c>
      <c r="AI210" s="155">
        <v>1</v>
      </c>
      <c r="AJ210" s="155">
        <v>1</v>
      </c>
      <c r="AK210" s="155">
        <v>1</v>
      </c>
      <c r="AL210" s="155">
        <v>1</v>
      </c>
      <c r="AM210" s="155">
        <v>1</v>
      </c>
      <c r="AN210" s="155">
        <v>1</v>
      </c>
      <c r="AO210" s="155">
        <v>1</v>
      </c>
      <c r="AP210" s="155">
        <v>1</v>
      </c>
      <c r="AQ210" s="155">
        <v>1</v>
      </c>
      <c r="AR210" s="155">
        <v>1</v>
      </c>
      <c r="AS210" s="155">
        <v>1</v>
      </c>
      <c r="AT210" s="155">
        <v>1</v>
      </c>
      <c r="AU210" s="155">
        <v>1</v>
      </c>
      <c r="AV210" s="155">
        <v>1</v>
      </c>
      <c r="AW210" s="155">
        <v>1</v>
      </c>
      <c r="AX210" s="155">
        <v>1</v>
      </c>
      <c r="AY210" s="155">
        <v>1</v>
      </c>
      <c r="AZ210" s="155">
        <v>1</v>
      </c>
      <c r="BA210" s="155">
        <v>1</v>
      </c>
      <c r="BB210" s="155">
        <v>0</v>
      </c>
      <c r="BC210" s="155">
        <v>1</v>
      </c>
      <c r="BD210" s="155"/>
      <c r="BE210" s="155">
        <v>1</v>
      </c>
      <c r="BF210" s="155">
        <v>1</v>
      </c>
      <c r="BG210" s="155">
        <v>1</v>
      </c>
      <c r="BH210" s="155">
        <v>1</v>
      </c>
      <c r="BI210" s="155">
        <v>1</v>
      </c>
      <c r="BJ210" s="155">
        <v>1</v>
      </c>
      <c r="BK210" s="155">
        <v>1</v>
      </c>
      <c r="BL210" s="155">
        <v>1</v>
      </c>
      <c r="BM210" s="155">
        <v>1</v>
      </c>
      <c r="BN210" s="155">
        <v>1</v>
      </c>
      <c r="BO210" s="155">
        <v>1</v>
      </c>
      <c r="BP210" s="155">
        <v>1</v>
      </c>
      <c r="BQ210" s="155">
        <v>1</v>
      </c>
      <c r="BR210" s="155">
        <v>1</v>
      </c>
      <c r="BS210" s="112">
        <f t="shared" si="92"/>
        <v>60</v>
      </c>
      <c r="BT210" s="113">
        <f t="shared" si="93"/>
        <v>95.238095238095227</v>
      </c>
      <c r="BU210" s="110">
        <v>1</v>
      </c>
      <c r="BV210" s="110">
        <v>1</v>
      </c>
      <c r="BW210" s="110">
        <v>1</v>
      </c>
      <c r="BX210" s="110">
        <v>1</v>
      </c>
      <c r="BY210" s="110">
        <v>1</v>
      </c>
      <c r="BZ210" s="110">
        <v>1</v>
      </c>
      <c r="CA210" s="111"/>
      <c r="CB210" s="115">
        <v>1</v>
      </c>
      <c r="CC210" s="115">
        <v>1</v>
      </c>
      <c r="CD210" s="115">
        <v>1</v>
      </c>
      <c r="CE210" s="115">
        <v>1</v>
      </c>
      <c r="CF210" s="115">
        <v>1</v>
      </c>
      <c r="CG210" s="115">
        <v>1</v>
      </c>
      <c r="CH210" s="146"/>
      <c r="CI210" s="116">
        <f t="shared" si="96"/>
        <v>12</v>
      </c>
      <c r="CJ210" s="113">
        <f t="shared" si="91"/>
        <v>100</v>
      </c>
    </row>
    <row r="211" spans="1:447" s="149" customFormat="1" ht="45" customHeight="1" x14ac:dyDescent="0.25">
      <c r="A211" s="81" t="s">
        <v>6570</v>
      </c>
      <c r="B211" s="81">
        <v>43</v>
      </c>
      <c r="C211" s="82" t="s">
        <v>392</v>
      </c>
      <c r="D211" s="110">
        <v>1</v>
      </c>
      <c r="E211" s="155">
        <v>1</v>
      </c>
      <c r="F211" s="155">
        <v>1</v>
      </c>
      <c r="G211" s="155">
        <v>1</v>
      </c>
      <c r="H211" s="155">
        <v>1</v>
      </c>
      <c r="I211" s="155">
        <v>1</v>
      </c>
      <c r="J211" s="155">
        <v>1</v>
      </c>
      <c r="K211" s="155">
        <v>1</v>
      </c>
      <c r="L211" s="155">
        <v>1</v>
      </c>
      <c r="M211" s="155">
        <v>1</v>
      </c>
      <c r="N211" s="155"/>
      <c r="O211" s="155">
        <v>1</v>
      </c>
      <c r="P211" s="155">
        <v>1</v>
      </c>
      <c r="Q211" s="155"/>
      <c r="R211" s="155">
        <v>1</v>
      </c>
      <c r="S211" s="155">
        <v>1</v>
      </c>
      <c r="T211" s="155">
        <v>0</v>
      </c>
      <c r="U211" s="155">
        <v>1</v>
      </c>
      <c r="V211" s="155">
        <v>1</v>
      </c>
      <c r="W211" s="155">
        <v>1</v>
      </c>
      <c r="X211" s="155">
        <v>1</v>
      </c>
      <c r="Y211" s="155">
        <v>1</v>
      </c>
      <c r="Z211" s="155"/>
      <c r="AA211" s="155">
        <v>1</v>
      </c>
      <c r="AB211" s="155">
        <v>1</v>
      </c>
      <c r="AC211" s="155">
        <v>0</v>
      </c>
      <c r="AD211" s="155">
        <v>0</v>
      </c>
      <c r="AE211" s="155">
        <v>1</v>
      </c>
      <c r="AF211" s="155">
        <v>1</v>
      </c>
      <c r="AG211" s="155">
        <v>1</v>
      </c>
      <c r="AH211" s="155">
        <v>1</v>
      </c>
      <c r="AI211" s="155">
        <v>1</v>
      </c>
      <c r="AJ211" s="155">
        <v>1</v>
      </c>
      <c r="AK211" s="155">
        <v>1</v>
      </c>
      <c r="AL211" s="155">
        <v>1</v>
      </c>
      <c r="AM211" s="155">
        <v>1</v>
      </c>
      <c r="AN211" s="155">
        <v>1</v>
      </c>
      <c r="AO211" s="155">
        <v>1</v>
      </c>
      <c r="AP211" s="155">
        <v>1</v>
      </c>
      <c r="AQ211" s="155">
        <v>1</v>
      </c>
      <c r="AR211" s="155">
        <v>1</v>
      </c>
      <c r="AS211" s="155">
        <v>1</v>
      </c>
      <c r="AT211" s="155">
        <v>1</v>
      </c>
      <c r="AU211" s="155">
        <v>1</v>
      </c>
      <c r="AV211" s="155">
        <v>1</v>
      </c>
      <c r="AW211" s="155">
        <v>1</v>
      </c>
      <c r="AX211" s="155">
        <v>1</v>
      </c>
      <c r="AY211" s="155">
        <v>1</v>
      </c>
      <c r="AZ211" s="155">
        <v>1</v>
      </c>
      <c r="BA211" s="155">
        <v>0</v>
      </c>
      <c r="BB211" s="155">
        <v>0</v>
      </c>
      <c r="BC211" s="155">
        <v>1</v>
      </c>
      <c r="BD211" s="155"/>
      <c r="BE211" s="155">
        <v>0</v>
      </c>
      <c r="BF211" s="155">
        <v>1</v>
      </c>
      <c r="BG211" s="155">
        <v>1</v>
      </c>
      <c r="BH211" s="155">
        <v>1</v>
      </c>
      <c r="BI211" s="155">
        <v>1</v>
      </c>
      <c r="BJ211" s="155">
        <v>1</v>
      </c>
      <c r="BK211" s="155">
        <v>1</v>
      </c>
      <c r="BL211" s="155">
        <v>1</v>
      </c>
      <c r="BM211" s="155">
        <v>1</v>
      </c>
      <c r="BN211" s="155">
        <v>0</v>
      </c>
      <c r="BO211" s="155">
        <v>1</v>
      </c>
      <c r="BP211" s="155">
        <v>1</v>
      </c>
      <c r="BQ211" s="155">
        <v>1</v>
      </c>
      <c r="BR211" s="155">
        <v>1</v>
      </c>
      <c r="BS211" s="112">
        <f t="shared" si="92"/>
        <v>56</v>
      </c>
      <c r="BT211" s="113">
        <f t="shared" si="93"/>
        <v>88.888888888888886</v>
      </c>
      <c r="BU211" s="110">
        <v>1</v>
      </c>
      <c r="BV211" s="110">
        <v>1</v>
      </c>
      <c r="BW211" s="110">
        <v>1</v>
      </c>
      <c r="BX211" s="110">
        <v>1</v>
      </c>
      <c r="BY211" s="110">
        <v>1</v>
      </c>
      <c r="BZ211" s="110">
        <v>1</v>
      </c>
      <c r="CA211" s="111"/>
      <c r="CB211" s="115">
        <v>1</v>
      </c>
      <c r="CC211" s="115">
        <v>1</v>
      </c>
      <c r="CD211" s="115">
        <v>1</v>
      </c>
      <c r="CE211" s="115">
        <v>1</v>
      </c>
      <c r="CF211" s="115">
        <v>1</v>
      </c>
      <c r="CG211" s="115">
        <v>1</v>
      </c>
      <c r="CH211" s="146"/>
      <c r="CI211" s="116">
        <f t="shared" si="96"/>
        <v>12</v>
      </c>
      <c r="CJ211" s="113">
        <f t="shared" si="91"/>
        <v>100</v>
      </c>
    </row>
    <row r="212" spans="1:447" s="149" customFormat="1" ht="45" customHeight="1" x14ac:dyDescent="0.25">
      <c r="A212" s="81" t="s">
        <v>6570</v>
      </c>
      <c r="B212" s="81">
        <v>44</v>
      </c>
      <c r="C212" s="82" t="s">
        <v>393</v>
      </c>
      <c r="D212" s="110">
        <v>1</v>
      </c>
      <c r="E212" s="155">
        <v>1</v>
      </c>
      <c r="F212" s="155">
        <v>1</v>
      </c>
      <c r="G212" s="155">
        <v>1</v>
      </c>
      <c r="H212" s="155">
        <v>1</v>
      </c>
      <c r="I212" s="155">
        <v>1</v>
      </c>
      <c r="J212" s="155">
        <v>1</v>
      </c>
      <c r="K212" s="155">
        <v>1</v>
      </c>
      <c r="L212" s="155">
        <v>1</v>
      </c>
      <c r="M212" s="155">
        <v>1</v>
      </c>
      <c r="N212" s="155"/>
      <c r="O212" s="155">
        <v>1</v>
      </c>
      <c r="P212" s="155">
        <v>1</v>
      </c>
      <c r="Q212" s="155"/>
      <c r="R212" s="155">
        <v>1</v>
      </c>
      <c r="S212" s="155">
        <v>1</v>
      </c>
      <c r="T212" s="155">
        <v>0</v>
      </c>
      <c r="U212" s="155">
        <v>1</v>
      </c>
      <c r="V212" s="155">
        <v>1</v>
      </c>
      <c r="W212" s="155">
        <v>1</v>
      </c>
      <c r="X212" s="155">
        <v>1</v>
      </c>
      <c r="Y212" s="155">
        <v>1</v>
      </c>
      <c r="Z212" s="155"/>
      <c r="AA212" s="155">
        <v>1</v>
      </c>
      <c r="AB212" s="155">
        <v>1</v>
      </c>
      <c r="AC212" s="155">
        <v>1</v>
      </c>
      <c r="AD212" s="155">
        <v>1</v>
      </c>
      <c r="AE212" s="155">
        <v>1</v>
      </c>
      <c r="AF212" s="155">
        <v>1</v>
      </c>
      <c r="AG212" s="155">
        <v>1</v>
      </c>
      <c r="AH212" s="155">
        <v>1</v>
      </c>
      <c r="AI212" s="155">
        <v>1</v>
      </c>
      <c r="AJ212" s="155">
        <v>1</v>
      </c>
      <c r="AK212" s="155">
        <v>1</v>
      </c>
      <c r="AL212" s="155">
        <v>1</v>
      </c>
      <c r="AM212" s="155">
        <v>1</v>
      </c>
      <c r="AN212" s="155">
        <v>1</v>
      </c>
      <c r="AO212" s="155">
        <v>1</v>
      </c>
      <c r="AP212" s="155">
        <v>1</v>
      </c>
      <c r="AQ212" s="155">
        <v>1</v>
      </c>
      <c r="AR212" s="155">
        <v>1</v>
      </c>
      <c r="AS212" s="155">
        <v>1</v>
      </c>
      <c r="AT212" s="155">
        <v>1</v>
      </c>
      <c r="AU212" s="155">
        <v>1</v>
      </c>
      <c r="AV212" s="155">
        <v>1</v>
      </c>
      <c r="AW212" s="155">
        <v>1</v>
      </c>
      <c r="AX212" s="155">
        <v>1</v>
      </c>
      <c r="AY212" s="155">
        <v>1</v>
      </c>
      <c r="AZ212" s="155">
        <v>1</v>
      </c>
      <c r="BA212" s="155">
        <v>1</v>
      </c>
      <c r="BB212" s="155">
        <v>0</v>
      </c>
      <c r="BC212" s="155">
        <v>1</v>
      </c>
      <c r="BD212" s="155"/>
      <c r="BE212" s="155">
        <v>0</v>
      </c>
      <c r="BF212" s="156">
        <v>1</v>
      </c>
      <c r="BG212" s="155">
        <v>1</v>
      </c>
      <c r="BH212" s="155">
        <v>1</v>
      </c>
      <c r="BI212" s="155">
        <v>1</v>
      </c>
      <c r="BJ212" s="155">
        <v>1</v>
      </c>
      <c r="BK212" s="155">
        <v>1</v>
      </c>
      <c r="BL212" s="155">
        <v>1</v>
      </c>
      <c r="BM212" s="155">
        <v>1</v>
      </c>
      <c r="BN212" s="155">
        <v>1</v>
      </c>
      <c r="BO212" s="155">
        <v>1</v>
      </c>
      <c r="BP212" s="155">
        <v>1</v>
      </c>
      <c r="BQ212" s="155">
        <v>1</v>
      </c>
      <c r="BR212" s="155">
        <v>1</v>
      </c>
      <c r="BS212" s="112">
        <f t="shared" si="92"/>
        <v>60</v>
      </c>
      <c r="BT212" s="113">
        <f t="shared" si="93"/>
        <v>95.238095238095227</v>
      </c>
      <c r="BU212" s="110">
        <v>1</v>
      </c>
      <c r="BV212" s="110">
        <v>1</v>
      </c>
      <c r="BW212" s="110">
        <v>1</v>
      </c>
      <c r="BX212" s="110">
        <v>1</v>
      </c>
      <c r="BY212" s="110">
        <v>1</v>
      </c>
      <c r="BZ212" s="110">
        <v>1</v>
      </c>
      <c r="CA212" s="111"/>
      <c r="CB212" s="134">
        <v>1</v>
      </c>
      <c r="CC212" s="115">
        <v>1</v>
      </c>
      <c r="CD212" s="134">
        <v>1</v>
      </c>
      <c r="CE212" s="115">
        <v>1</v>
      </c>
      <c r="CF212" s="115">
        <v>1</v>
      </c>
      <c r="CG212" s="134">
        <v>1</v>
      </c>
      <c r="CH212" s="144"/>
      <c r="CI212" s="116">
        <f t="shared" si="96"/>
        <v>12</v>
      </c>
      <c r="CJ212" s="113">
        <f t="shared" si="91"/>
        <v>100</v>
      </c>
    </row>
    <row r="213" spans="1:447" s="149" customFormat="1" ht="45" customHeight="1" x14ac:dyDescent="0.25">
      <c r="A213" s="81" t="s">
        <v>6570</v>
      </c>
      <c r="B213" s="81">
        <v>45</v>
      </c>
      <c r="C213" s="82" t="s">
        <v>330</v>
      </c>
      <c r="D213" s="110">
        <v>1</v>
      </c>
      <c r="E213" s="155">
        <v>1</v>
      </c>
      <c r="F213" s="155">
        <v>1</v>
      </c>
      <c r="G213" s="155">
        <v>1</v>
      </c>
      <c r="H213" s="155">
        <v>1</v>
      </c>
      <c r="I213" s="155">
        <v>1</v>
      </c>
      <c r="J213" s="155">
        <v>1</v>
      </c>
      <c r="K213" s="155">
        <v>1</v>
      </c>
      <c r="L213" s="155">
        <v>1</v>
      </c>
      <c r="M213" s="155">
        <v>1</v>
      </c>
      <c r="N213" s="155"/>
      <c r="O213" s="155">
        <v>1</v>
      </c>
      <c r="P213" s="155">
        <v>1</v>
      </c>
      <c r="Q213" s="155"/>
      <c r="R213" s="155">
        <v>1</v>
      </c>
      <c r="S213" s="155">
        <v>1</v>
      </c>
      <c r="T213" s="155">
        <v>0</v>
      </c>
      <c r="U213" s="155">
        <v>1</v>
      </c>
      <c r="V213" s="155">
        <v>1</v>
      </c>
      <c r="W213" s="155">
        <v>1</v>
      </c>
      <c r="X213" s="155">
        <v>1</v>
      </c>
      <c r="Y213" s="155">
        <v>1</v>
      </c>
      <c r="Z213" s="155"/>
      <c r="AA213" s="155">
        <v>1</v>
      </c>
      <c r="AB213" s="155">
        <v>1</v>
      </c>
      <c r="AC213" s="155">
        <v>1</v>
      </c>
      <c r="AD213" s="155">
        <v>1</v>
      </c>
      <c r="AE213" s="155">
        <v>1</v>
      </c>
      <c r="AF213" s="155">
        <v>1</v>
      </c>
      <c r="AG213" s="155">
        <v>1</v>
      </c>
      <c r="AH213" s="155">
        <v>1</v>
      </c>
      <c r="AI213" s="155">
        <v>1</v>
      </c>
      <c r="AJ213" s="155">
        <v>1</v>
      </c>
      <c r="AK213" s="155">
        <v>1</v>
      </c>
      <c r="AL213" s="155">
        <v>1</v>
      </c>
      <c r="AM213" s="155">
        <v>1</v>
      </c>
      <c r="AN213" s="155">
        <v>1</v>
      </c>
      <c r="AO213" s="155">
        <v>1</v>
      </c>
      <c r="AP213" s="155">
        <v>0</v>
      </c>
      <c r="AQ213" s="155">
        <v>1</v>
      </c>
      <c r="AR213" s="155">
        <v>1</v>
      </c>
      <c r="AS213" s="155">
        <v>1</v>
      </c>
      <c r="AT213" s="155">
        <v>1</v>
      </c>
      <c r="AU213" s="155">
        <v>1</v>
      </c>
      <c r="AV213" s="155">
        <v>1</v>
      </c>
      <c r="AW213" s="155">
        <v>1</v>
      </c>
      <c r="AX213" s="155">
        <v>1</v>
      </c>
      <c r="AY213" s="155">
        <v>1</v>
      </c>
      <c r="AZ213" s="155">
        <v>1</v>
      </c>
      <c r="BA213" s="155">
        <v>1</v>
      </c>
      <c r="BB213" s="155">
        <v>0</v>
      </c>
      <c r="BC213" s="155">
        <v>0</v>
      </c>
      <c r="BD213" s="155"/>
      <c r="BE213" s="155">
        <v>1</v>
      </c>
      <c r="BF213" s="155">
        <v>0</v>
      </c>
      <c r="BG213" s="155">
        <v>1</v>
      </c>
      <c r="BH213" s="155">
        <v>1</v>
      </c>
      <c r="BI213" s="155">
        <v>1</v>
      </c>
      <c r="BJ213" s="155">
        <v>1</v>
      </c>
      <c r="BK213" s="155">
        <v>1</v>
      </c>
      <c r="BL213" s="155">
        <v>1</v>
      </c>
      <c r="BM213" s="155">
        <v>1</v>
      </c>
      <c r="BN213" s="155">
        <v>1</v>
      </c>
      <c r="BO213" s="155">
        <v>1</v>
      </c>
      <c r="BP213" s="155">
        <v>1</v>
      </c>
      <c r="BQ213" s="155">
        <v>1</v>
      </c>
      <c r="BR213" s="155">
        <v>1</v>
      </c>
      <c r="BS213" s="112">
        <f t="shared" si="92"/>
        <v>58</v>
      </c>
      <c r="BT213" s="113">
        <f t="shared" si="93"/>
        <v>92.063492063492063</v>
      </c>
      <c r="BU213" s="110">
        <v>1</v>
      </c>
      <c r="BV213" s="110">
        <v>1</v>
      </c>
      <c r="BW213" s="110">
        <v>1</v>
      </c>
      <c r="BX213" s="110">
        <v>1</v>
      </c>
      <c r="BY213" s="110">
        <v>1</v>
      </c>
      <c r="BZ213" s="110">
        <v>1</v>
      </c>
      <c r="CA213" s="111"/>
      <c r="CB213" s="115">
        <v>1</v>
      </c>
      <c r="CC213" s="115">
        <v>1</v>
      </c>
      <c r="CD213" s="115">
        <v>1</v>
      </c>
      <c r="CE213" s="115">
        <v>1</v>
      </c>
      <c r="CF213" s="115">
        <v>1</v>
      </c>
      <c r="CG213" s="115">
        <v>1</v>
      </c>
      <c r="CH213" s="146"/>
      <c r="CI213" s="116">
        <f t="shared" si="96"/>
        <v>12</v>
      </c>
      <c r="CJ213" s="113">
        <f t="shared" si="91"/>
        <v>100</v>
      </c>
    </row>
    <row r="214" spans="1:447" s="149" customFormat="1" ht="45" customHeight="1" x14ac:dyDescent="0.25">
      <c r="A214" s="81" t="s">
        <v>6570</v>
      </c>
      <c r="B214" s="81">
        <v>46</v>
      </c>
      <c r="C214" s="82" t="s">
        <v>394</v>
      </c>
      <c r="D214" s="110">
        <v>1</v>
      </c>
      <c r="E214" s="155">
        <v>1</v>
      </c>
      <c r="F214" s="155">
        <v>1</v>
      </c>
      <c r="G214" s="155">
        <v>1</v>
      </c>
      <c r="H214" s="155">
        <v>1</v>
      </c>
      <c r="I214" s="155">
        <v>1</v>
      </c>
      <c r="J214" s="155">
        <v>1</v>
      </c>
      <c r="K214" s="155">
        <v>1</v>
      </c>
      <c r="L214" s="155">
        <v>1</v>
      </c>
      <c r="M214" s="155">
        <v>1</v>
      </c>
      <c r="N214" s="155"/>
      <c r="O214" s="155">
        <v>1</v>
      </c>
      <c r="P214" s="155">
        <v>1</v>
      </c>
      <c r="Q214" s="155"/>
      <c r="R214" s="155">
        <v>1</v>
      </c>
      <c r="S214" s="155">
        <v>1</v>
      </c>
      <c r="T214" s="155">
        <v>1</v>
      </c>
      <c r="U214" s="155">
        <v>1</v>
      </c>
      <c r="V214" s="155">
        <v>1</v>
      </c>
      <c r="W214" s="155">
        <v>1</v>
      </c>
      <c r="X214" s="155">
        <v>1</v>
      </c>
      <c r="Y214" s="155">
        <v>1</v>
      </c>
      <c r="Z214" s="155"/>
      <c r="AA214" s="155">
        <v>1</v>
      </c>
      <c r="AB214" s="155">
        <v>1</v>
      </c>
      <c r="AC214" s="155">
        <v>1</v>
      </c>
      <c r="AD214" s="155">
        <v>1</v>
      </c>
      <c r="AE214" s="155">
        <v>1</v>
      </c>
      <c r="AF214" s="155">
        <v>1</v>
      </c>
      <c r="AG214" s="155">
        <v>1</v>
      </c>
      <c r="AH214" s="155">
        <v>1</v>
      </c>
      <c r="AI214" s="155">
        <v>1</v>
      </c>
      <c r="AJ214" s="155">
        <v>1</v>
      </c>
      <c r="AK214" s="155">
        <v>1</v>
      </c>
      <c r="AL214" s="155">
        <v>1</v>
      </c>
      <c r="AM214" s="155">
        <v>1</v>
      </c>
      <c r="AN214" s="155">
        <v>1</v>
      </c>
      <c r="AO214" s="155">
        <v>1</v>
      </c>
      <c r="AP214" s="155">
        <v>1</v>
      </c>
      <c r="AQ214" s="155">
        <v>1</v>
      </c>
      <c r="AR214" s="155">
        <v>1</v>
      </c>
      <c r="AS214" s="155">
        <v>1</v>
      </c>
      <c r="AT214" s="155">
        <v>1</v>
      </c>
      <c r="AU214" s="155">
        <v>1</v>
      </c>
      <c r="AV214" s="155">
        <v>1</v>
      </c>
      <c r="AW214" s="155">
        <v>1</v>
      </c>
      <c r="AX214" s="155">
        <v>1</v>
      </c>
      <c r="AY214" s="155">
        <v>1</v>
      </c>
      <c r="AZ214" s="155">
        <v>1</v>
      </c>
      <c r="BA214" s="155">
        <v>1</v>
      </c>
      <c r="BB214" s="155">
        <v>1</v>
      </c>
      <c r="BC214" s="155">
        <v>1</v>
      </c>
      <c r="BD214" s="155"/>
      <c r="BE214" s="155">
        <v>1</v>
      </c>
      <c r="BF214" s="155">
        <v>1</v>
      </c>
      <c r="BG214" s="155">
        <v>1</v>
      </c>
      <c r="BH214" s="155">
        <v>1</v>
      </c>
      <c r="BI214" s="155">
        <v>1</v>
      </c>
      <c r="BJ214" s="155">
        <v>1</v>
      </c>
      <c r="BK214" s="155">
        <v>1</v>
      </c>
      <c r="BL214" s="155">
        <v>1</v>
      </c>
      <c r="BM214" s="155">
        <v>1</v>
      </c>
      <c r="BN214" s="155">
        <v>1</v>
      </c>
      <c r="BO214" s="155">
        <v>1</v>
      </c>
      <c r="BP214" s="155">
        <v>1</v>
      </c>
      <c r="BQ214" s="155">
        <v>1</v>
      </c>
      <c r="BR214" s="155">
        <v>1</v>
      </c>
      <c r="BS214" s="112">
        <f t="shared" si="92"/>
        <v>63</v>
      </c>
      <c r="BT214" s="113">
        <f t="shared" si="93"/>
        <v>100</v>
      </c>
      <c r="BU214" s="110">
        <v>1</v>
      </c>
      <c r="BV214" s="110">
        <v>1</v>
      </c>
      <c r="BW214" s="110">
        <v>1</v>
      </c>
      <c r="BX214" s="110">
        <v>1</v>
      </c>
      <c r="BY214" s="110">
        <v>1</v>
      </c>
      <c r="BZ214" s="110">
        <v>1</v>
      </c>
      <c r="CA214" s="111"/>
      <c r="CB214" s="115">
        <v>1</v>
      </c>
      <c r="CC214" s="115">
        <v>1</v>
      </c>
      <c r="CD214" s="115">
        <v>1</v>
      </c>
      <c r="CE214" s="115">
        <v>1</v>
      </c>
      <c r="CF214" s="115">
        <v>1</v>
      </c>
      <c r="CG214" s="115">
        <v>1</v>
      </c>
      <c r="CH214" s="146"/>
      <c r="CI214" s="116">
        <f t="shared" si="96"/>
        <v>12</v>
      </c>
      <c r="CJ214" s="113">
        <f t="shared" si="91"/>
        <v>100</v>
      </c>
    </row>
    <row r="215" spans="1:447" s="149" customFormat="1" ht="45" customHeight="1" x14ac:dyDescent="0.25">
      <c r="A215" s="81" t="s">
        <v>6570</v>
      </c>
      <c r="B215" s="81">
        <v>47</v>
      </c>
      <c r="C215" s="82" t="s">
        <v>395</v>
      </c>
      <c r="D215" s="110">
        <v>1</v>
      </c>
      <c r="E215" s="155">
        <v>1</v>
      </c>
      <c r="F215" s="155">
        <v>1</v>
      </c>
      <c r="G215" s="155">
        <v>1</v>
      </c>
      <c r="H215" s="155">
        <v>1</v>
      </c>
      <c r="I215" s="155">
        <v>1</v>
      </c>
      <c r="J215" s="155">
        <v>1</v>
      </c>
      <c r="K215" s="155">
        <v>1</v>
      </c>
      <c r="L215" s="155">
        <v>1</v>
      </c>
      <c r="M215" s="155">
        <v>1</v>
      </c>
      <c r="N215" s="155"/>
      <c r="O215" s="155">
        <v>1</v>
      </c>
      <c r="P215" s="155">
        <v>1</v>
      </c>
      <c r="Q215" s="155"/>
      <c r="R215" s="155">
        <v>1</v>
      </c>
      <c r="S215" s="155">
        <v>1</v>
      </c>
      <c r="T215" s="155">
        <v>0</v>
      </c>
      <c r="U215" s="155">
        <v>1</v>
      </c>
      <c r="V215" s="155">
        <v>1</v>
      </c>
      <c r="W215" s="155">
        <v>1</v>
      </c>
      <c r="X215" s="155">
        <v>1</v>
      </c>
      <c r="Y215" s="155">
        <v>1</v>
      </c>
      <c r="Z215" s="155"/>
      <c r="AA215" s="155">
        <v>0</v>
      </c>
      <c r="AB215" s="155">
        <v>0</v>
      </c>
      <c r="AC215" s="155">
        <v>1</v>
      </c>
      <c r="AD215" s="155">
        <v>1</v>
      </c>
      <c r="AE215" s="155">
        <v>1</v>
      </c>
      <c r="AF215" s="155">
        <v>1</v>
      </c>
      <c r="AG215" s="155">
        <v>1</v>
      </c>
      <c r="AH215" s="155">
        <v>1</v>
      </c>
      <c r="AI215" s="155">
        <v>1</v>
      </c>
      <c r="AJ215" s="155">
        <v>1</v>
      </c>
      <c r="AK215" s="155">
        <v>1</v>
      </c>
      <c r="AL215" s="155">
        <v>1</v>
      </c>
      <c r="AM215" s="155">
        <v>1</v>
      </c>
      <c r="AN215" s="155">
        <v>1</v>
      </c>
      <c r="AO215" s="155">
        <v>1</v>
      </c>
      <c r="AP215" s="155">
        <v>1</v>
      </c>
      <c r="AQ215" s="155">
        <v>1</v>
      </c>
      <c r="AR215" s="155">
        <v>1</v>
      </c>
      <c r="AS215" s="155">
        <v>1</v>
      </c>
      <c r="AT215" s="155">
        <v>1</v>
      </c>
      <c r="AU215" s="155">
        <v>1</v>
      </c>
      <c r="AV215" s="155">
        <v>1</v>
      </c>
      <c r="AW215" s="155">
        <v>1</v>
      </c>
      <c r="AX215" s="155">
        <v>1</v>
      </c>
      <c r="AY215" s="155">
        <v>1</v>
      </c>
      <c r="AZ215" s="155">
        <v>1</v>
      </c>
      <c r="BA215" s="155">
        <v>1</v>
      </c>
      <c r="BB215" s="155">
        <v>1</v>
      </c>
      <c r="BC215" s="155">
        <v>1</v>
      </c>
      <c r="BD215" s="155"/>
      <c r="BE215" s="155">
        <v>1</v>
      </c>
      <c r="BF215" s="155">
        <v>1</v>
      </c>
      <c r="BG215" s="155">
        <v>1</v>
      </c>
      <c r="BH215" s="155">
        <v>1</v>
      </c>
      <c r="BI215" s="155">
        <v>1</v>
      </c>
      <c r="BJ215" s="155">
        <v>1</v>
      </c>
      <c r="BK215" s="155">
        <v>1</v>
      </c>
      <c r="BL215" s="155">
        <v>1</v>
      </c>
      <c r="BM215" s="155">
        <v>1</v>
      </c>
      <c r="BN215" s="155">
        <v>1</v>
      </c>
      <c r="BO215" s="155">
        <v>1</v>
      </c>
      <c r="BP215" s="155">
        <v>1</v>
      </c>
      <c r="BQ215" s="155">
        <v>1</v>
      </c>
      <c r="BR215" s="155">
        <v>1</v>
      </c>
      <c r="BS215" s="112">
        <f t="shared" si="92"/>
        <v>60</v>
      </c>
      <c r="BT215" s="113">
        <f t="shared" si="93"/>
        <v>95.238095238095227</v>
      </c>
      <c r="BU215" s="110">
        <v>1</v>
      </c>
      <c r="BV215" s="110">
        <v>1</v>
      </c>
      <c r="BW215" s="110">
        <v>1</v>
      </c>
      <c r="BX215" s="110">
        <v>1</v>
      </c>
      <c r="BY215" s="110">
        <v>1</v>
      </c>
      <c r="BZ215" s="110">
        <v>1</v>
      </c>
      <c r="CA215" s="111"/>
      <c r="CB215" s="115">
        <v>1</v>
      </c>
      <c r="CC215" s="115">
        <v>1</v>
      </c>
      <c r="CD215" s="115">
        <v>1</v>
      </c>
      <c r="CE215" s="115">
        <v>1</v>
      </c>
      <c r="CF215" s="115">
        <v>1</v>
      </c>
      <c r="CG215" s="115">
        <v>1</v>
      </c>
      <c r="CH215" s="146"/>
      <c r="CI215" s="116">
        <f t="shared" si="96"/>
        <v>12</v>
      </c>
      <c r="CJ215" s="113">
        <f t="shared" si="91"/>
        <v>100</v>
      </c>
    </row>
    <row r="216" spans="1:447" s="149" customFormat="1" ht="45" customHeight="1" x14ac:dyDescent="0.25">
      <c r="A216" s="81" t="s">
        <v>6570</v>
      </c>
      <c r="B216" s="81">
        <v>48</v>
      </c>
      <c r="C216" s="82" t="s">
        <v>425</v>
      </c>
      <c r="D216" s="110">
        <v>1</v>
      </c>
      <c r="E216" s="155">
        <v>1</v>
      </c>
      <c r="F216" s="155">
        <v>1</v>
      </c>
      <c r="G216" s="155">
        <v>1</v>
      </c>
      <c r="H216" s="155">
        <v>1</v>
      </c>
      <c r="I216" s="155">
        <v>1</v>
      </c>
      <c r="J216" s="155">
        <v>1</v>
      </c>
      <c r="K216" s="155">
        <v>1</v>
      </c>
      <c r="L216" s="155">
        <v>1</v>
      </c>
      <c r="M216" s="155">
        <v>1</v>
      </c>
      <c r="N216" s="155"/>
      <c r="O216" s="155">
        <v>1</v>
      </c>
      <c r="P216" s="155">
        <v>1</v>
      </c>
      <c r="Q216" s="155"/>
      <c r="R216" s="155">
        <v>1</v>
      </c>
      <c r="S216" s="155">
        <v>1</v>
      </c>
      <c r="T216" s="155">
        <v>1</v>
      </c>
      <c r="U216" s="155">
        <v>1</v>
      </c>
      <c r="V216" s="155">
        <v>1</v>
      </c>
      <c r="W216" s="155">
        <v>1</v>
      </c>
      <c r="X216" s="155">
        <v>1</v>
      </c>
      <c r="Y216" s="155">
        <v>1</v>
      </c>
      <c r="Z216" s="155"/>
      <c r="AA216" s="155">
        <v>0</v>
      </c>
      <c r="AB216" s="155">
        <v>0</v>
      </c>
      <c r="AC216" s="155">
        <v>1</v>
      </c>
      <c r="AD216" s="155">
        <v>1</v>
      </c>
      <c r="AE216" s="155">
        <v>1</v>
      </c>
      <c r="AF216" s="155">
        <v>1</v>
      </c>
      <c r="AG216" s="155">
        <v>1</v>
      </c>
      <c r="AH216" s="155">
        <v>1</v>
      </c>
      <c r="AI216" s="155">
        <v>1</v>
      </c>
      <c r="AJ216" s="155">
        <v>1</v>
      </c>
      <c r="AK216" s="155">
        <v>1</v>
      </c>
      <c r="AL216" s="155">
        <v>1</v>
      </c>
      <c r="AM216" s="155">
        <v>1</v>
      </c>
      <c r="AN216" s="155">
        <v>1</v>
      </c>
      <c r="AO216" s="155">
        <v>1</v>
      </c>
      <c r="AP216" s="155">
        <v>0</v>
      </c>
      <c r="AQ216" s="155">
        <v>1</v>
      </c>
      <c r="AR216" s="155">
        <v>1</v>
      </c>
      <c r="AS216" s="155">
        <v>1</v>
      </c>
      <c r="AT216" s="155">
        <v>1</v>
      </c>
      <c r="AU216" s="155">
        <v>1</v>
      </c>
      <c r="AV216" s="155">
        <v>1</v>
      </c>
      <c r="AW216" s="155">
        <v>1</v>
      </c>
      <c r="AX216" s="155">
        <v>1</v>
      </c>
      <c r="AY216" s="155">
        <v>1</v>
      </c>
      <c r="AZ216" s="155">
        <v>1</v>
      </c>
      <c r="BA216" s="155">
        <v>0</v>
      </c>
      <c r="BB216" s="155">
        <v>1</v>
      </c>
      <c r="BC216" s="155">
        <v>0</v>
      </c>
      <c r="BD216" s="155"/>
      <c r="BE216" s="155">
        <v>1</v>
      </c>
      <c r="BF216" s="155">
        <v>1</v>
      </c>
      <c r="BG216" s="155">
        <v>1</v>
      </c>
      <c r="BH216" s="155">
        <v>1</v>
      </c>
      <c r="BI216" s="155">
        <v>1</v>
      </c>
      <c r="BJ216" s="155">
        <v>1</v>
      </c>
      <c r="BK216" s="155">
        <v>1</v>
      </c>
      <c r="BL216" s="155">
        <v>1</v>
      </c>
      <c r="BM216" s="155">
        <v>1</v>
      </c>
      <c r="BN216" s="155">
        <v>1</v>
      </c>
      <c r="BO216" s="155">
        <v>1</v>
      </c>
      <c r="BP216" s="155">
        <v>1</v>
      </c>
      <c r="BQ216" s="155">
        <v>1</v>
      </c>
      <c r="BR216" s="155">
        <v>1</v>
      </c>
      <c r="BS216" s="112">
        <f t="shared" si="92"/>
        <v>58</v>
      </c>
      <c r="BT216" s="113">
        <f t="shared" si="93"/>
        <v>92.063492063492063</v>
      </c>
      <c r="BU216" s="110">
        <v>1</v>
      </c>
      <c r="BV216" s="110">
        <v>1</v>
      </c>
      <c r="BW216" s="110">
        <v>1</v>
      </c>
      <c r="BX216" s="110">
        <v>1</v>
      </c>
      <c r="BY216" s="110">
        <v>1</v>
      </c>
      <c r="BZ216" s="110">
        <v>1</v>
      </c>
      <c r="CA216" s="111"/>
      <c r="CB216" s="115">
        <v>1</v>
      </c>
      <c r="CC216" s="115">
        <v>1</v>
      </c>
      <c r="CD216" s="115">
        <v>1</v>
      </c>
      <c r="CE216" s="115">
        <v>1</v>
      </c>
      <c r="CF216" s="115">
        <v>1</v>
      </c>
      <c r="CG216" s="115">
        <v>1</v>
      </c>
      <c r="CH216" s="146"/>
      <c r="CI216" s="116">
        <f t="shared" si="96"/>
        <v>12</v>
      </c>
      <c r="CJ216" s="113">
        <f t="shared" si="91"/>
        <v>100</v>
      </c>
    </row>
    <row r="217" spans="1:447" s="149" customFormat="1" ht="45" customHeight="1" x14ac:dyDescent="0.25">
      <c r="A217" s="81" t="s">
        <v>6570</v>
      </c>
      <c r="B217" s="81">
        <v>49</v>
      </c>
      <c r="C217" s="82" t="s">
        <v>426</v>
      </c>
      <c r="D217" s="110">
        <v>1</v>
      </c>
      <c r="E217" s="155">
        <v>1</v>
      </c>
      <c r="F217" s="155">
        <v>1</v>
      </c>
      <c r="G217" s="155">
        <v>1</v>
      </c>
      <c r="H217" s="155">
        <v>1</v>
      </c>
      <c r="I217" s="155">
        <v>1</v>
      </c>
      <c r="J217" s="155">
        <v>1</v>
      </c>
      <c r="K217" s="155">
        <v>1</v>
      </c>
      <c r="L217" s="155">
        <v>1</v>
      </c>
      <c r="M217" s="155">
        <v>1</v>
      </c>
      <c r="N217" s="155"/>
      <c r="O217" s="155">
        <v>1</v>
      </c>
      <c r="P217" s="155">
        <v>1</v>
      </c>
      <c r="Q217" s="155"/>
      <c r="R217" s="155">
        <v>1</v>
      </c>
      <c r="S217" s="155">
        <v>1</v>
      </c>
      <c r="T217" s="155">
        <v>0</v>
      </c>
      <c r="U217" s="155">
        <v>1</v>
      </c>
      <c r="V217" s="155">
        <v>1</v>
      </c>
      <c r="W217" s="155">
        <v>1</v>
      </c>
      <c r="X217" s="155">
        <v>1</v>
      </c>
      <c r="Y217" s="155">
        <v>1</v>
      </c>
      <c r="Z217" s="155"/>
      <c r="AA217" s="155">
        <v>0</v>
      </c>
      <c r="AB217" s="155">
        <v>0</v>
      </c>
      <c r="AC217" s="155">
        <v>0</v>
      </c>
      <c r="AD217" s="155">
        <v>0</v>
      </c>
      <c r="AE217" s="155">
        <v>1</v>
      </c>
      <c r="AF217" s="155">
        <v>1</v>
      </c>
      <c r="AG217" s="155">
        <v>1</v>
      </c>
      <c r="AH217" s="155">
        <v>1</v>
      </c>
      <c r="AI217" s="155">
        <v>1</v>
      </c>
      <c r="AJ217" s="155">
        <v>1</v>
      </c>
      <c r="AK217" s="155">
        <v>1</v>
      </c>
      <c r="AL217" s="155">
        <v>1</v>
      </c>
      <c r="AM217" s="155">
        <v>1</v>
      </c>
      <c r="AN217" s="155">
        <v>1</v>
      </c>
      <c r="AO217" s="155">
        <v>1</v>
      </c>
      <c r="AP217" s="155">
        <v>0</v>
      </c>
      <c r="AQ217" s="155">
        <v>1</v>
      </c>
      <c r="AR217" s="155">
        <v>1</v>
      </c>
      <c r="AS217" s="155">
        <v>1</v>
      </c>
      <c r="AT217" s="155">
        <v>1</v>
      </c>
      <c r="AU217" s="155">
        <v>1</v>
      </c>
      <c r="AV217" s="155">
        <v>1</v>
      </c>
      <c r="AW217" s="155">
        <v>1</v>
      </c>
      <c r="AX217" s="155">
        <v>1</v>
      </c>
      <c r="AY217" s="155">
        <v>1</v>
      </c>
      <c r="AZ217" s="155">
        <v>1</v>
      </c>
      <c r="BA217" s="155">
        <v>1</v>
      </c>
      <c r="BB217" s="155">
        <v>0</v>
      </c>
      <c r="BC217" s="155">
        <v>1</v>
      </c>
      <c r="BD217" s="155"/>
      <c r="BE217" s="155">
        <v>0</v>
      </c>
      <c r="BF217" s="156">
        <v>1</v>
      </c>
      <c r="BG217" s="155">
        <v>1</v>
      </c>
      <c r="BH217" s="155">
        <v>1</v>
      </c>
      <c r="BI217" s="155">
        <v>1</v>
      </c>
      <c r="BJ217" s="155">
        <v>1</v>
      </c>
      <c r="BK217" s="155">
        <v>1</v>
      </c>
      <c r="BL217" s="155">
        <v>1</v>
      </c>
      <c r="BM217" s="155">
        <v>1</v>
      </c>
      <c r="BN217" s="155">
        <v>1</v>
      </c>
      <c r="BO217" s="155">
        <v>1</v>
      </c>
      <c r="BP217" s="155">
        <v>1</v>
      </c>
      <c r="BQ217" s="155">
        <v>1</v>
      </c>
      <c r="BR217" s="155">
        <v>1</v>
      </c>
      <c r="BS217" s="112">
        <f t="shared" si="92"/>
        <v>55</v>
      </c>
      <c r="BT217" s="113">
        <f t="shared" si="93"/>
        <v>87.301587301587304</v>
      </c>
      <c r="BU217" s="110">
        <v>1</v>
      </c>
      <c r="BV217" s="110">
        <v>1</v>
      </c>
      <c r="BW217" s="110">
        <v>1</v>
      </c>
      <c r="BX217" s="110">
        <v>1</v>
      </c>
      <c r="BY217" s="110">
        <v>1</v>
      </c>
      <c r="BZ217" s="110">
        <v>1</v>
      </c>
      <c r="CA217" s="111"/>
      <c r="CB217" s="115">
        <v>1</v>
      </c>
      <c r="CC217" s="115">
        <v>1</v>
      </c>
      <c r="CD217" s="115">
        <v>1</v>
      </c>
      <c r="CE217" s="115">
        <v>1</v>
      </c>
      <c r="CF217" s="115">
        <v>1</v>
      </c>
      <c r="CG217" s="115">
        <v>1</v>
      </c>
      <c r="CH217" s="146"/>
      <c r="CI217" s="116">
        <f t="shared" si="96"/>
        <v>12</v>
      </c>
      <c r="CJ217" s="113">
        <f t="shared" si="91"/>
        <v>100</v>
      </c>
    </row>
    <row r="218" spans="1:447" s="149" customFormat="1" ht="45" customHeight="1" x14ac:dyDescent="0.25">
      <c r="A218" s="81" t="s">
        <v>6570</v>
      </c>
      <c r="B218" s="81">
        <v>50</v>
      </c>
      <c r="C218" s="82" t="s">
        <v>396</v>
      </c>
      <c r="D218" s="110">
        <v>1</v>
      </c>
      <c r="E218" s="155">
        <v>1</v>
      </c>
      <c r="F218" s="155">
        <v>1</v>
      </c>
      <c r="G218" s="155">
        <v>1</v>
      </c>
      <c r="H218" s="155">
        <v>1</v>
      </c>
      <c r="I218" s="155">
        <v>1</v>
      </c>
      <c r="J218" s="155">
        <v>1</v>
      </c>
      <c r="K218" s="155">
        <v>1</v>
      </c>
      <c r="L218" s="155">
        <v>1</v>
      </c>
      <c r="M218" s="155">
        <v>1</v>
      </c>
      <c r="N218" s="155"/>
      <c r="O218" s="155">
        <v>1</v>
      </c>
      <c r="P218" s="155">
        <v>1</v>
      </c>
      <c r="Q218" s="155"/>
      <c r="R218" s="155">
        <v>1</v>
      </c>
      <c r="S218" s="155">
        <v>1</v>
      </c>
      <c r="T218" s="155">
        <v>1</v>
      </c>
      <c r="U218" s="155">
        <v>1</v>
      </c>
      <c r="V218" s="155">
        <v>1</v>
      </c>
      <c r="W218" s="155">
        <v>1</v>
      </c>
      <c r="X218" s="155">
        <v>1</v>
      </c>
      <c r="Y218" s="155">
        <v>1</v>
      </c>
      <c r="Z218" s="155"/>
      <c r="AA218" s="155">
        <v>0</v>
      </c>
      <c r="AB218" s="155">
        <v>0</v>
      </c>
      <c r="AC218" s="155">
        <v>1</v>
      </c>
      <c r="AD218" s="155">
        <v>1</v>
      </c>
      <c r="AE218" s="155">
        <v>1</v>
      </c>
      <c r="AF218" s="155">
        <v>1</v>
      </c>
      <c r="AG218" s="155">
        <v>1</v>
      </c>
      <c r="AH218" s="155">
        <v>1</v>
      </c>
      <c r="AI218" s="155">
        <v>1</v>
      </c>
      <c r="AJ218" s="155">
        <v>1</v>
      </c>
      <c r="AK218" s="155">
        <v>1</v>
      </c>
      <c r="AL218" s="155">
        <v>1</v>
      </c>
      <c r="AM218" s="155">
        <v>1</v>
      </c>
      <c r="AN218" s="155">
        <v>1</v>
      </c>
      <c r="AO218" s="155">
        <v>1</v>
      </c>
      <c r="AP218" s="155">
        <v>1</v>
      </c>
      <c r="AQ218" s="155">
        <v>0</v>
      </c>
      <c r="AR218" s="155">
        <v>1</v>
      </c>
      <c r="AS218" s="155">
        <v>1</v>
      </c>
      <c r="AT218" s="155">
        <v>1</v>
      </c>
      <c r="AU218" s="155">
        <v>1</v>
      </c>
      <c r="AV218" s="155">
        <v>1</v>
      </c>
      <c r="AW218" s="155">
        <v>1</v>
      </c>
      <c r="AX218" s="155">
        <v>1</v>
      </c>
      <c r="AY218" s="155">
        <v>1</v>
      </c>
      <c r="AZ218" s="155">
        <v>0</v>
      </c>
      <c r="BA218" s="155">
        <v>1</v>
      </c>
      <c r="BB218" s="155">
        <v>0</v>
      </c>
      <c r="BC218" s="155">
        <v>0</v>
      </c>
      <c r="BD218" s="155"/>
      <c r="BE218" s="155">
        <v>1</v>
      </c>
      <c r="BF218" s="155">
        <v>1</v>
      </c>
      <c r="BG218" s="155">
        <v>1</v>
      </c>
      <c r="BH218" s="155">
        <v>1</v>
      </c>
      <c r="BI218" s="155">
        <v>1</v>
      </c>
      <c r="BJ218" s="155">
        <v>1</v>
      </c>
      <c r="BK218" s="155">
        <v>1</v>
      </c>
      <c r="BL218" s="155">
        <v>1</v>
      </c>
      <c r="BM218" s="155">
        <v>1</v>
      </c>
      <c r="BN218" s="155">
        <v>0</v>
      </c>
      <c r="BO218" s="155">
        <v>1</v>
      </c>
      <c r="BP218" s="155">
        <v>1</v>
      </c>
      <c r="BQ218" s="155">
        <v>1</v>
      </c>
      <c r="BR218" s="155">
        <v>1</v>
      </c>
      <c r="BS218" s="112">
        <f t="shared" si="92"/>
        <v>56</v>
      </c>
      <c r="BT218" s="113">
        <f t="shared" si="93"/>
        <v>88.888888888888886</v>
      </c>
      <c r="BU218" s="110">
        <v>1</v>
      </c>
      <c r="BV218" s="110">
        <v>1</v>
      </c>
      <c r="BW218" s="110">
        <v>1</v>
      </c>
      <c r="BX218" s="110">
        <v>1</v>
      </c>
      <c r="BY218" s="110">
        <v>1</v>
      </c>
      <c r="BZ218" s="110">
        <v>1</v>
      </c>
      <c r="CA218" s="111"/>
      <c r="CB218" s="115">
        <v>1</v>
      </c>
      <c r="CC218" s="115">
        <v>1</v>
      </c>
      <c r="CD218" s="115">
        <v>1</v>
      </c>
      <c r="CE218" s="115">
        <v>1</v>
      </c>
      <c r="CF218" s="115">
        <v>1</v>
      </c>
      <c r="CG218" s="115">
        <v>1</v>
      </c>
      <c r="CH218" s="146"/>
      <c r="CI218" s="116">
        <f t="shared" si="96"/>
        <v>12</v>
      </c>
      <c r="CJ218" s="113">
        <f t="shared" si="91"/>
        <v>100</v>
      </c>
    </row>
    <row r="219" spans="1:447" s="149" customFormat="1" ht="35.25" customHeight="1" x14ac:dyDescent="0.25">
      <c r="A219" s="81" t="s">
        <v>6570</v>
      </c>
      <c r="B219" s="81">
        <v>51</v>
      </c>
      <c r="C219" s="82" t="s">
        <v>397</v>
      </c>
      <c r="D219" s="110">
        <v>1</v>
      </c>
      <c r="E219" s="155">
        <v>1</v>
      </c>
      <c r="F219" s="155">
        <v>1</v>
      </c>
      <c r="G219" s="155">
        <v>1</v>
      </c>
      <c r="H219" s="155">
        <v>1</v>
      </c>
      <c r="I219" s="155">
        <v>1</v>
      </c>
      <c r="J219" s="155">
        <v>1</v>
      </c>
      <c r="K219" s="155">
        <v>1</v>
      </c>
      <c r="L219" s="155">
        <v>1</v>
      </c>
      <c r="M219" s="155">
        <v>1</v>
      </c>
      <c r="N219" s="155"/>
      <c r="O219" s="155">
        <v>1</v>
      </c>
      <c r="P219" s="155">
        <v>1</v>
      </c>
      <c r="Q219" s="155"/>
      <c r="R219" s="155">
        <v>1</v>
      </c>
      <c r="S219" s="155">
        <v>1</v>
      </c>
      <c r="T219" s="155">
        <v>1</v>
      </c>
      <c r="U219" s="155">
        <v>1</v>
      </c>
      <c r="V219" s="155">
        <v>1</v>
      </c>
      <c r="W219" s="155">
        <v>1</v>
      </c>
      <c r="X219" s="155">
        <v>1</v>
      </c>
      <c r="Y219" s="155">
        <v>1</v>
      </c>
      <c r="Z219" s="155"/>
      <c r="AA219" s="155">
        <v>0</v>
      </c>
      <c r="AB219" s="155">
        <v>0</v>
      </c>
      <c r="AC219" s="155">
        <v>1</v>
      </c>
      <c r="AD219" s="155">
        <v>1</v>
      </c>
      <c r="AE219" s="155">
        <v>1</v>
      </c>
      <c r="AF219" s="155">
        <v>0</v>
      </c>
      <c r="AG219" s="155">
        <v>1</v>
      </c>
      <c r="AH219" s="155">
        <v>1</v>
      </c>
      <c r="AI219" s="155">
        <v>1</v>
      </c>
      <c r="AJ219" s="155">
        <v>1</v>
      </c>
      <c r="AK219" s="155">
        <v>1</v>
      </c>
      <c r="AL219" s="155">
        <v>1</v>
      </c>
      <c r="AM219" s="155">
        <v>1</v>
      </c>
      <c r="AN219" s="155">
        <v>1</v>
      </c>
      <c r="AO219" s="155">
        <v>1</v>
      </c>
      <c r="AP219" s="155">
        <v>0</v>
      </c>
      <c r="AQ219" s="155">
        <v>1</v>
      </c>
      <c r="AR219" s="155">
        <v>1</v>
      </c>
      <c r="AS219" s="155">
        <v>1</v>
      </c>
      <c r="AT219" s="155">
        <v>1</v>
      </c>
      <c r="AU219" s="155">
        <v>1</v>
      </c>
      <c r="AV219" s="155">
        <v>1</v>
      </c>
      <c r="AW219" s="155">
        <v>1</v>
      </c>
      <c r="AX219" s="155">
        <v>1</v>
      </c>
      <c r="AY219" s="155">
        <v>1</v>
      </c>
      <c r="AZ219" s="155">
        <v>1</v>
      </c>
      <c r="BA219" s="155">
        <v>1</v>
      </c>
      <c r="BB219" s="155">
        <v>1</v>
      </c>
      <c r="BC219" s="155">
        <v>0</v>
      </c>
      <c r="BD219" s="155"/>
      <c r="BE219" s="155">
        <v>1</v>
      </c>
      <c r="BF219" s="155">
        <v>1</v>
      </c>
      <c r="BG219" s="155">
        <v>1</v>
      </c>
      <c r="BH219" s="155">
        <v>1</v>
      </c>
      <c r="BI219" s="155">
        <v>1</v>
      </c>
      <c r="BJ219" s="155">
        <v>1</v>
      </c>
      <c r="BK219" s="155">
        <v>1</v>
      </c>
      <c r="BL219" s="155">
        <v>1</v>
      </c>
      <c r="BM219" s="155">
        <v>1</v>
      </c>
      <c r="BN219" s="155">
        <v>1</v>
      </c>
      <c r="BO219" s="155">
        <v>1</v>
      </c>
      <c r="BP219" s="155">
        <v>1</v>
      </c>
      <c r="BQ219" s="155">
        <v>1</v>
      </c>
      <c r="BR219" s="155">
        <v>1</v>
      </c>
      <c r="BS219" s="112">
        <f t="shared" si="92"/>
        <v>58</v>
      </c>
      <c r="BT219" s="113">
        <f t="shared" si="93"/>
        <v>92.063492063492063</v>
      </c>
      <c r="BU219" s="110">
        <v>1</v>
      </c>
      <c r="BV219" s="110">
        <v>1</v>
      </c>
      <c r="BW219" s="110">
        <v>1</v>
      </c>
      <c r="BX219" s="110">
        <v>1</v>
      </c>
      <c r="BY219" s="110">
        <v>1</v>
      </c>
      <c r="BZ219" s="110">
        <v>1</v>
      </c>
      <c r="CA219" s="111"/>
      <c r="CB219" s="115">
        <v>0</v>
      </c>
      <c r="CC219" s="115">
        <v>0</v>
      </c>
      <c r="CD219" s="115">
        <v>1</v>
      </c>
      <c r="CE219" s="115">
        <v>1</v>
      </c>
      <c r="CF219" s="115">
        <v>1</v>
      </c>
      <c r="CG219" s="115">
        <v>1</v>
      </c>
      <c r="CH219" s="146"/>
      <c r="CI219" s="116">
        <f t="shared" si="96"/>
        <v>10</v>
      </c>
      <c r="CJ219" s="113">
        <f t="shared" si="91"/>
        <v>83.333333333333343</v>
      </c>
    </row>
    <row r="220" spans="1:447" s="149" customFormat="1" ht="45" customHeight="1" x14ac:dyDescent="0.25">
      <c r="A220" s="81" t="s">
        <v>6570</v>
      </c>
      <c r="B220" s="81">
        <v>52</v>
      </c>
      <c r="C220" s="82" t="s">
        <v>427</v>
      </c>
      <c r="D220" s="110">
        <v>1</v>
      </c>
      <c r="E220" s="155">
        <v>1</v>
      </c>
      <c r="F220" s="155">
        <v>1</v>
      </c>
      <c r="G220" s="155">
        <v>1</v>
      </c>
      <c r="H220" s="155">
        <v>1</v>
      </c>
      <c r="I220" s="155">
        <v>1</v>
      </c>
      <c r="J220" s="155">
        <v>1</v>
      </c>
      <c r="K220" s="155">
        <v>1</v>
      </c>
      <c r="L220" s="155">
        <v>1</v>
      </c>
      <c r="M220" s="155">
        <v>1</v>
      </c>
      <c r="N220" s="155"/>
      <c r="O220" s="155">
        <v>1</v>
      </c>
      <c r="P220" s="155">
        <v>1</v>
      </c>
      <c r="Q220" s="155"/>
      <c r="R220" s="155">
        <v>1</v>
      </c>
      <c r="S220" s="155">
        <v>1</v>
      </c>
      <c r="T220" s="155">
        <v>1</v>
      </c>
      <c r="U220" s="155">
        <v>1</v>
      </c>
      <c r="V220" s="155">
        <v>1</v>
      </c>
      <c r="W220" s="155">
        <v>1</v>
      </c>
      <c r="X220" s="155">
        <v>1</v>
      </c>
      <c r="Y220" s="155">
        <v>1</v>
      </c>
      <c r="Z220" s="155"/>
      <c r="AA220" s="155">
        <v>0</v>
      </c>
      <c r="AB220" s="155">
        <v>0</v>
      </c>
      <c r="AC220" s="155">
        <v>1</v>
      </c>
      <c r="AD220" s="155">
        <v>1</v>
      </c>
      <c r="AE220" s="155">
        <v>1</v>
      </c>
      <c r="AF220" s="155">
        <v>1</v>
      </c>
      <c r="AG220" s="155">
        <v>1</v>
      </c>
      <c r="AH220" s="155">
        <v>1</v>
      </c>
      <c r="AI220" s="155">
        <v>1</v>
      </c>
      <c r="AJ220" s="155">
        <v>1</v>
      </c>
      <c r="AK220" s="155">
        <v>1</v>
      </c>
      <c r="AL220" s="155">
        <v>1</v>
      </c>
      <c r="AM220" s="155">
        <v>1</v>
      </c>
      <c r="AN220" s="155">
        <v>1</v>
      </c>
      <c r="AO220" s="155">
        <v>1</v>
      </c>
      <c r="AP220" s="155">
        <v>0</v>
      </c>
      <c r="AQ220" s="155">
        <v>1</v>
      </c>
      <c r="AR220" s="155">
        <v>1</v>
      </c>
      <c r="AS220" s="155">
        <v>1</v>
      </c>
      <c r="AT220" s="155">
        <v>1</v>
      </c>
      <c r="AU220" s="155">
        <v>1</v>
      </c>
      <c r="AV220" s="155">
        <v>1</v>
      </c>
      <c r="AW220" s="155">
        <v>1</v>
      </c>
      <c r="AX220" s="155">
        <v>1</v>
      </c>
      <c r="AY220" s="155">
        <v>1</v>
      </c>
      <c r="AZ220" s="155">
        <v>1</v>
      </c>
      <c r="BA220" s="155">
        <v>1</v>
      </c>
      <c r="BB220" s="155">
        <v>1</v>
      </c>
      <c r="BC220" s="155">
        <v>1</v>
      </c>
      <c r="BD220" s="155"/>
      <c r="BE220" s="155">
        <v>1</v>
      </c>
      <c r="BF220" s="155">
        <v>1</v>
      </c>
      <c r="BG220" s="155">
        <v>1</v>
      </c>
      <c r="BH220" s="155">
        <v>1</v>
      </c>
      <c r="BI220" s="155">
        <v>1</v>
      </c>
      <c r="BJ220" s="155">
        <v>1</v>
      </c>
      <c r="BK220" s="155">
        <v>1</v>
      </c>
      <c r="BL220" s="155">
        <v>1</v>
      </c>
      <c r="BM220" s="155">
        <v>1</v>
      </c>
      <c r="BN220" s="155">
        <v>1</v>
      </c>
      <c r="BO220" s="155">
        <v>1</v>
      </c>
      <c r="BP220" s="155">
        <v>1</v>
      </c>
      <c r="BQ220" s="155">
        <v>1</v>
      </c>
      <c r="BR220" s="155">
        <v>1</v>
      </c>
      <c r="BS220" s="112">
        <f t="shared" si="92"/>
        <v>60</v>
      </c>
      <c r="BT220" s="113">
        <f t="shared" si="93"/>
        <v>95.238095238095227</v>
      </c>
      <c r="BU220" s="110">
        <v>1</v>
      </c>
      <c r="BV220" s="110">
        <v>1</v>
      </c>
      <c r="BW220" s="110">
        <v>1</v>
      </c>
      <c r="BX220" s="110">
        <v>1</v>
      </c>
      <c r="BY220" s="110">
        <v>1</v>
      </c>
      <c r="BZ220" s="110">
        <v>1</v>
      </c>
      <c r="CA220" s="111"/>
      <c r="CB220" s="148">
        <v>0</v>
      </c>
      <c r="CC220" s="148">
        <v>0</v>
      </c>
      <c r="CD220" s="148">
        <v>0</v>
      </c>
      <c r="CE220" s="148">
        <v>0</v>
      </c>
      <c r="CF220" s="148">
        <v>0</v>
      </c>
      <c r="CG220" s="148">
        <v>0</v>
      </c>
      <c r="CH220" s="144"/>
      <c r="CI220" s="118">
        <f t="shared" ref="CI220" si="110">SUM(BU220:CH220)</f>
        <v>6</v>
      </c>
      <c r="CJ220" s="119">
        <f t="shared" ref="CJ220" si="111">CI220/($CH$3-8)*100</f>
        <v>100</v>
      </c>
    </row>
    <row r="221" spans="1:447" s="149" customFormat="1" ht="45" customHeight="1" x14ac:dyDescent="0.25">
      <c r="A221" s="81" t="s">
        <v>6570</v>
      </c>
      <c r="B221" s="81">
        <v>53</v>
      </c>
      <c r="C221" s="82" t="s">
        <v>411</v>
      </c>
      <c r="D221" s="110">
        <v>1</v>
      </c>
      <c r="E221" s="155">
        <v>1</v>
      </c>
      <c r="F221" s="155">
        <v>1</v>
      </c>
      <c r="G221" s="155">
        <v>1</v>
      </c>
      <c r="H221" s="155">
        <v>1</v>
      </c>
      <c r="I221" s="155">
        <v>1</v>
      </c>
      <c r="J221" s="155">
        <v>1</v>
      </c>
      <c r="K221" s="155">
        <v>1</v>
      </c>
      <c r="L221" s="155">
        <v>1</v>
      </c>
      <c r="M221" s="155">
        <v>1</v>
      </c>
      <c r="N221" s="155"/>
      <c r="O221" s="155">
        <v>1</v>
      </c>
      <c r="P221" s="155">
        <v>1</v>
      </c>
      <c r="Q221" s="155"/>
      <c r="R221" s="155">
        <v>1</v>
      </c>
      <c r="S221" s="155">
        <v>1</v>
      </c>
      <c r="T221" s="155">
        <v>0</v>
      </c>
      <c r="U221" s="155">
        <v>1</v>
      </c>
      <c r="V221" s="155">
        <v>1</v>
      </c>
      <c r="W221" s="155">
        <v>1</v>
      </c>
      <c r="X221" s="155">
        <v>1</v>
      </c>
      <c r="Y221" s="155">
        <v>1</v>
      </c>
      <c r="Z221" s="155"/>
      <c r="AA221" s="155">
        <v>1</v>
      </c>
      <c r="AB221" s="155">
        <v>1</v>
      </c>
      <c r="AC221" s="155">
        <v>1</v>
      </c>
      <c r="AD221" s="155">
        <v>1</v>
      </c>
      <c r="AE221" s="155">
        <v>1</v>
      </c>
      <c r="AF221" s="155">
        <v>1</v>
      </c>
      <c r="AG221" s="155">
        <v>1</v>
      </c>
      <c r="AH221" s="155">
        <v>1</v>
      </c>
      <c r="AI221" s="155">
        <v>1</v>
      </c>
      <c r="AJ221" s="155">
        <v>1</v>
      </c>
      <c r="AK221" s="155">
        <v>1</v>
      </c>
      <c r="AL221" s="155">
        <v>1</v>
      </c>
      <c r="AM221" s="155">
        <v>1</v>
      </c>
      <c r="AN221" s="155">
        <v>1</v>
      </c>
      <c r="AO221" s="155">
        <v>1</v>
      </c>
      <c r="AP221" s="155">
        <v>1</v>
      </c>
      <c r="AQ221" s="155">
        <v>1</v>
      </c>
      <c r="AR221" s="155">
        <v>1</v>
      </c>
      <c r="AS221" s="155">
        <v>1</v>
      </c>
      <c r="AT221" s="155">
        <v>1</v>
      </c>
      <c r="AU221" s="155">
        <v>1</v>
      </c>
      <c r="AV221" s="155">
        <v>1</v>
      </c>
      <c r="AW221" s="155">
        <v>1</v>
      </c>
      <c r="AX221" s="155">
        <v>1</v>
      </c>
      <c r="AY221" s="155">
        <v>1</v>
      </c>
      <c r="AZ221" s="155">
        <v>1</v>
      </c>
      <c r="BA221" s="155">
        <v>1</v>
      </c>
      <c r="BB221" s="155">
        <v>0</v>
      </c>
      <c r="BC221" s="155">
        <v>1</v>
      </c>
      <c r="BD221" s="155"/>
      <c r="BE221" s="155">
        <v>0</v>
      </c>
      <c r="BF221" s="159">
        <v>1</v>
      </c>
      <c r="BG221" s="155">
        <v>1</v>
      </c>
      <c r="BH221" s="155">
        <v>1</v>
      </c>
      <c r="BI221" s="155">
        <v>1</v>
      </c>
      <c r="BJ221" s="155">
        <v>1</v>
      </c>
      <c r="BK221" s="155">
        <v>1</v>
      </c>
      <c r="BL221" s="155">
        <v>1</v>
      </c>
      <c r="BM221" s="155">
        <v>1</v>
      </c>
      <c r="BN221" s="155">
        <v>1</v>
      </c>
      <c r="BO221" s="155">
        <v>1</v>
      </c>
      <c r="BP221" s="155">
        <v>1</v>
      </c>
      <c r="BQ221" s="155">
        <v>1</v>
      </c>
      <c r="BR221" s="155">
        <v>1</v>
      </c>
      <c r="BS221" s="112">
        <f t="shared" si="92"/>
        <v>60</v>
      </c>
      <c r="BT221" s="113">
        <f t="shared" si="93"/>
        <v>95.238095238095227</v>
      </c>
      <c r="BU221" s="110">
        <v>1</v>
      </c>
      <c r="BV221" s="110">
        <v>1</v>
      </c>
      <c r="BW221" s="110">
        <v>1</v>
      </c>
      <c r="BX221" s="110">
        <v>1</v>
      </c>
      <c r="BY221" s="110">
        <v>1</v>
      </c>
      <c r="BZ221" s="110">
        <v>1</v>
      </c>
      <c r="CA221" s="111"/>
      <c r="CB221" s="115">
        <v>0</v>
      </c>
      <c r="CC221" s="115">
        <v>0</v>
      </c>
      <c r="CD221" s="115">
        <v>0</v>
      </c>
      <c r="CE221" s="115">
        <v>0</v>
      </c>
      <c r="CF221" s="115">
        <v>0</v>
      </c>
      <c r="CG221" s="115">
        <v>0</v>
      </c>
      <c r="CH221" s="146"/>
      <c r="CI221" s="116">
        <f t="shared" si="96"/>
        <v>6</v>
      </c>
      <c r="CJ221" s="113">
        <f t="shared" si="91"/>
        <v>50</v>
      </c>
    </row>
    <row r="222" spans="1:447" s="135" customFormat="1" ht="18" customHeight="1" x14ac:dyDescent="0.25">
      <c r="A222" s="83" t="s">
        <v>6570</v>
      </c>
      <c r="B222" s="83"/>
      <c r="C222" s="164" t="s">
        <v>6575</v>
      </c>
      <c r="D222" s="163"/>
      <c r="E222" s="120"/>
      <c r="F222" s="120"/>
      <c r="G222" s="120"/>
      <c r="H222" s="120"/>
      <c r="I222" s="120"/>
      <c r="J222" s="121"/>
      <c r="K222" s="120"/>
      <c r="L222" s="120"/>
      <c r="M222" s="120"/>
      <c r="N222" s="122"/>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58"/>
      <c r="BG222" s="120"/>
      <c r="BH222" s="120"/>
      <c r="BI222" s="120"/>
      <c r="BJ222" s="120"/>
      <c r="BK222" s="120"/>
      <c r="BL222" s="120"/>
      <c r="BM222" s="120"/>
      <c r="BN222" s="120"/>
      <c r="BO222" s="120"/>
      <c r="BP222" s="120"/>
      <c r="BQ222" s="120"/>
      <c r="BR222" s="120"/>
      <c r="BS222" s="124">
        <f>AVERAGE(BS169:BS221)</f>
        <v>59.075471698113205</v>
      </c>
      <c r="BT222" s="124">
        <f>AVERAGE(BT169:BT221)</f>
        <v>93.770589997005089</v>
      </c>
      <c r="BU222" s="120"/>
      <c r="BV222" s="120"/>
      <c r="BW222" s="120"/>
      <c r="BX222" s="120"/>
      <c r="BY222" s="120"/>
      <c r="BZ222" s="120"/>
      <c r="CA222" s="121"/>
      <c r="CB222" s="125"/>
      <c r="CC222" s="125"/>
      <c r="CD222" s="125"/>
      <c r="CE222" s="125"/>
      <c r="CF222" s="125"/>
      <c r="CG222" s="125"/>
      <c r="CH222" s="126"/>
      <c r="CI222" s="124">
        <f>AVERAGE(CI169:CI221)</f>
        <v>10.09433962264151</v>
      </c>
      <c r="CJ222" s="124">
        <f>AVERAGE(CJ169:CJ221)</f>
        <v>92.610062893081761</v>
      </c>
      <c r="CK222" s="128"/>
      <c r="CL222" s="128"/>
      <c r="CM222" s="128"/>
      <c r="CN222" s="128"/>
      <c r="CO222" s="128"/>
      <c r="CP222" s="128"/>
      <c r="CQ222" s="128"/>
      <c r="CR222" s="128"/>
      <c r="CS222" s="128"/>
      <c r="CT222" s="128"/>
      <c r="CU222" s="128"/>
      <c r="CV222" s="128"/>
      <c r="CW222" s="128"/>
      <c r="CX222" s="128"/>
      <c r="CY222" s="128"/>
      <c r="CZ222" s="128"/>
      <c r="DA222" s="128"/>
      <c r="DB222" s="128"/>
      <c r="DC222" s="128"/>
      <c r="DD222" s="128"/>
      <c r="DE222" s="128"/>
      <c r="DF222" s="128"/>
      <c r="DG222" s="128"/>
      <c r="DH222" s="128"/>
      <c r="DI222" s="128"/>
      <c r="DJ222" s="128"/>
      <c r="DK222" s="128"/>
      <c r="DL222" s="128"/>
      <c r="DM222" s="128"/>
      <c r="DN222" s="128"/>
      <c r="DO222" s="128"/>
      <c r="DP222" s="128"/>
      <c r="DQ222" s="128"/>
      <c r="DR222" s="128"/>
      <c r="DS222" s="128"/>
      <c r="DT222" s="128"/>
      <c r="DU222" s="128"/>
      <c r="DV222" s="128"/>
      <c r="DW222" s="128"/>
      <c r="DX222" s="128"/>
      <c r="DY222" s="128"/>
      <c r="DZ222" s="128"/>
      <c r="EA222" s="128"/>
      <c r="EB222" s="128"/>
      <c r="EC222" s="128"/>
      <c r="ED222" s="128"/>
      <c r="EE222" s="128"/>
      <c r="EF222" s="128"/>
      <c r="EG222" s="128"/>
      <c r="EH222" s="128"/>
      <c r="EI222" s="128"/>
      <c r="EJ222" s="128"/>
      <c r="EK222" s="128"/>
      <c r="EL222" s="128"/>
      <c r="EM222" s="128"/>
      <c r="EN222" s="128"/>
      <c r="EO222" s="128"/>
      <c r="EP222" s="128"/>
      <c r="EQ222" s="128"/>
      <c r="ER222" s="128"/>
      <c r="ES222" s="128"/>
      <c r="ET222" s="128"/>
      <c r="EU222" s="128"/>
      <c r="EV222" s="128"/>
      <c r="EW222" s="128"/>
      <c r="EX222" s="128"/>
      <c r="EY222" s="128"/>
      <c r="EZ222" s="128"/>
      <c r="FA222" s="128"/>
      <c r="FB222" s="128"/>
      <c r="FC222" s="128"/>
      <c r="FD222" s="128"/>
      <c r="FE222" s="128"/>
      <c r="FF222" s="128"/>
      <c r="FG222" s="128"/>
      <c r="FH222" s="128"/>
      <c r="FI222" s="128"/>
      <c r="FJ222" s="128"/>
      <c r="FK222" s="128"/>
      <c r="FL222" s="128"/>
      <c r="FM222" s="128"/>
      <c r="FN222" s="128"/>
      <c r="FO222" s="128"/>
      <c r="FP222" s="128"/>
      <c r="FQ222" s="128"/>
      <c r="FR222" s="128"/>
      <c r="FS222" s="128"/>
      <c r="FT222" s="128"/>
      <c r="FU222" s="128"/>
      <c r="FV222" s="128"/>
      <c r="FW222" s="128"/>
      <c r="FX222" s="128"/>
      <c r="FY222" s="128"/>
      <c r="FZ222" s="128"/>
      <c r="GA222" s="128"/>
      <c r="GB222" s="128"/>
      <c r="GC222" s="128"/>
      <c r="GD222" s="128"/>
      <c r="GE222" s="128"/>
      <c r="GF222" s="128"/>
      <c r="GG222" s="128"/>
      <c r="GH222" s="128"/>
      <c r="GI222" s="128"/>
      <c r="GJ222" s="128"/>
      <c r="GK222" s="128"/>
      <c r="GL222" s="128"/>
      <c r="GM222" s="128"/>
      <c r="GN222" s="128"/>
      <c r="GO222" s="128"/>
      <c r="GP222" s="128"/>
      <c r="GQ222" s="128"/>
      <c r="GR222" s="128"/>
      <c r="GS222" s="128"/>
      <c r="GT222" s="128"/>
      <c r="GU222" s="128"/>
      <c r="GV222" s="128"/>
      <c r="GW222" s="128"/>
      <c r="GX222" s="128"/>
      <c r="GY222" s="128"/>
      <c r="GZ222" s="128"/>
      <c r="HA222" s="128"/>
      <c r="HB222" s="128"/>
      <c r="HC222" s="128"/>
      <c r="HD222" s="128"/>
      <c r="HE222" s="128"/>
      <c r="HF222" s="128"/>
      <c r="HG222" s="128"/>
      <c r="HH222" s="128"/>
      <c r="HI222" s="128"/>
      <c r="HJ222" s="128"/>
      <c r="HK222" s="128"/>
      <c r="HL222" s="128"/>
      <c r="HM222" s="128"/>
      <c r="HN222" s="128"/>
      <c r="HO222" s="128"/>
      <c r="HP222" s="128"/>
      <c r="HQ222" s="128"/>
      <c r="HR222" s="128"/>
      <c r="HS222" s="128"/>
      <c r="HT222" s="128"/>
      <c r="HU222" s="128"/>
      <c r="HV222" s="128"/>
      <c r="HW222" s="128"/>
      <c r="HX222" s="128"/>
      <c r="HY222" s="128"/>
      <c r="HZ222" s="128"/>
      <c r="IA222" s="128"/>
      <c r="IB222" s="128"/>
      <c r="IC222" s="128"/>
      <c r="ID222" s="128"/>
      <c r="IE222" s="128"/>
      <c r="IF222" s="128"/>
      <c r="IG222" s="128"/>
      <c r="IH222" s="128"/>
      <c r="II222" s="128"/>
      <c r="IJ222" s="128"/>
      <c r="IK222" s="128"/>
      <c r="IL222" s="128"/>
      <c r="IM222" s="128"/>
      <c r="IN222" s="128"/>
      <c r="IO222" s="128"/>
      <c r="IP222" s="128"/>
      <c r="IQ222" s="128"/>
      <c r="IR222" s="128"/>
      <c r="IS222" s="128"/>
      <c r="IT222" s="128"/>
      <c r="IU222" s="128"/>
      <c r="IV222" s="128"/>
      <c r="IW222" s="128"/>
      <c r="IX222" s="128"/>
      <c r="IY222" s="128"/>
      <c r="IZ222" s="128"/>
      <c r="JA222" s="128"/>
      <c r="JB222" s="128"/>
      <c r="JC222" s="128"/>
      <c r="JD222" s="128"/>
      <c r="JE222" s="128"/>
      <c r="JF222" s="128"/>
      <c r="JG222" s="128"/>
      <c r="JH222" s="128"/>
      <c r="JI222" s="128"/>
      <c r="JJ222" s="128"/>
      <c r="JK222" s="128"/>
      <c r="JL222" s="128"/>
      <c r="JM222" s="128"/>
      <c r="JN222" s="128"/>
      <c r="JO222" s="128"/>
      <c r="JP222" s="128"/>
      <c r="JQ222" s="128"/>
      <c r="JR222" s="128"/>
      <c r="JS222" s="128"/>
      <c r="JT222" s="128"/>
      <c r="JU222" s="128"/>
      <c r="JV222" s="128"/>
      <c r="JW222" s="128"/>
      <c r="JX222" s="128"/>
      <c r="JY222" s="128"/>
      <c r="JZ222" s="128"/>
      <c r="KA222" s="128"/>
      <c r="KB222" s="128"/>
      <c r="KC222" s="128"/>
      <c r="KD222" s="128"/>
      <c r="KE222" s="128"/>
      <c r="KF222" s="128"/>
      <c r="KG222" s="128"/>
      <c r="KH222" s="128"/>
      <c r="KI222" s="128"/>
      <c r="KJ222" s="128"/>
      <c r="KK222" s="128"/>
      <c r="KL222" s="128"/>
      <c r="KM222" s="128"/>
      <c r="KN222" s="128"/>
      <c r="KO222" s="128"/>
      <c r="KP222" s="128"/>
      <c r="KQ222" s="128"/>
      <c r="KR222" s="128"/>
      <c r="KS222" s="128"/>
      <c r="KT222" s="128"/>
      <c r="KU222" s="128"/>
      <c r="KV222" s="128"/>
      <c r="KW222" s="128"/>
      <c r="KX222" s="128"/>
      <c r="KY222" s="128"/>
      <c r="KZ222" s="128"/>
      <c r="LA222" s="128"/>
      <c r="LB222" s="128"/>
      <c r="LC222" s="128"/>
      <c r="LD222" s="128"/>
      <c r="LE222" s="128"/>
      <c r="LF222" s="128"/>
      <c r="LG222" s="128"/>
      <c r="LH222" s="128"/>
      <c r="LI222" s="128"/>
      <c r="LJ222" s="128"/>
      <c r="LK222" s="128"/>
      <c r="LL222" s="128"/>
      <c r="LM222" s="128"/>
      <c r="LN222" s="128"/>
      <c r="LO222" s="128"/>
      <c r="LP222" s="128"/>
      <c r="LQ222" s="128"/>
      <c r="LR222" s="128"/>
      <c r="LS222" s="128"/>
      <c r="LT222" s="128"/>
      <c r="LU222" s="128"/>
      <c r="LV222" s="128"/>
      <c r="LW222" s="128"/>
      <c r="LX222" s="128"/>
      <c r="LY222" s="128"/>
      <c r="LZ222" s="128"/>
      <c r="MA222" s="128"/>
      <c r="MB222" s="128"/>
      <c r="MC222" s="128"/>
      <c r="MD222" s="128"/>
      <c r="ME222" s="128"/>
      <c r="MF222" s="128"/>
      <c r="MG222" s="128"/>
      <c r="MH222" s="128"/>
      <c r="MI222" s="128"/>
      <c r="MJ222" s="128"/>
      <c r="MK222" s="128"/>
      <c r="ML222" s="128"/>
      <c r="MM222" s="128"/>
      <c r="MN222" s="128"/>
      <c r="MO222" s="128"/>
      <c r="MP222" s="128"/>
      <c r="MQ222" s="128"/>
      <c r="MR222" s="128"/>
      <c r="MS222" s="128"/>
      <c r="MT222" s="128"/>
      <c r="MU222" s="128"/>
      <c r="MV222" s="128"/>
      <c r="MW222" s="128"/>
      <c r="MX222" s="128"/>
      <c r="MY222" s="128"/>
      <c r="MZ222" s="128"/>
      <c r="NA222" s="128"/>
      <c r="NB222" s="128"/>
      <c r="NC222" s="128"/>
      <c r="ND222" s="128"/>
      <c r="NE222" s="128"/>
      <c r="NF222" s="128"/>
      <c r="NG222" s="128"/>
      <c r="NH222" s="128"/>
      <c r="NI222" s="128"/>
      <c r="NJ222" s="128"/>
      <c r="NK222" s="128"/>
      <c r="NL222" s="128"/>
      <c r="NM222" s="128"/>
      <c r="NN222" s="128"/>
      <c r="NO222" s="128"/>
      <c r="NP222" s="128"/>
      <c r="NQ222" s="128"/>
      <c r="NR222" s="128"/>
      <c r="NS222" s="128"/>
      <c r="NT222" s="128"/>
      <c r="NU222" s="128"/>
      <c r="NV222" s="128"/>
      <c r="NW222" s="128"/>
      <c r="NX222" s="128"/>
      <c r="NY222" s="128"/>
      <c r="NZ222" s="128"/>
      <c r="OA222" s="128"/>
      <c r="OB222" s="128"/>
      <c r="OC222" s="128"/>
      <c r="OD222" s="128"/>
      <c r="OE222" s="128"/>
      <c r="OF222" s="128"/>
      <c r="OG222" s="128"/>
      <c r="OH222" s="128"/>
      <c r="OI222" s="128"/>
      <c r="OJ222" s="128"/>
      <c r="OK222" s="128"/>
      <c r="OL222" s="128"/>
      <c r="OM222" s="128"/>
      <c r="ON222" s="128"/>
      <c r="OO222" s="128"/>
      <c r="OP222" s="128"/>
      <c r="OQ222" s="128"/>
      <c r="OR222" s="128"/>
      <c r="OS222" s="128"/>
      <c r="OT222" s="128"/>
      <c r="OU222" s="128"/>
      <c r="OV222" s="128"/>
      <c r="OW222" s="128"/>
      <c r="OX222" s="128"/>
      <c r="OY222" s="128"/>
      <c r="OZ222" s="128"/>
      <c r="PA222" s="128"/>
      <c r="PB222" s="128"/>
      <c r="PC222" s="128"/>
      <c r="PD222" s="128"/>
      <c r="PE222" s="128"/>
      <c r="PF222" s="128"/>
      <c r="PG222" s="128"/>
      <c r="PH222" s="128"/>
      <c r="PI222" s="128"/>
      <c r="PJ222" s="128"/>
      <c r="PK222" s="128"/>
      <c r="PL222" s="128"/>
      <c r="PM222" s="128"/>
      <c r="PN222" s="128"/>
      <c r="PO222" s="128"/>
      <c r="PP222" s="128"/>
      <c r="PQ222" s="128"/>
      <c r="PR222" s="128"/>
      <c r="PS222" s="128"/>
      <c r="PT222" s="128"/>
      <c r="PU222" s="128"/>
      <c r="PV222" s="128"/>
      <c r="PW222" s="128"/>
      <c r="PX222" s="128"/>
      <c r="PY222" s="128"/>
      <c r="PZ222" s="128"/>
      <c r="QA222" s="128"/>
      <c r="QB222" s="128"/>
      <c r="QC222" s="128"/>
      <c r="QD222" s="128"/>
      <c r="QE222" s="128"/>
    </row>
    <row r="224" spans="1:447" x14ac:dyDescent="0.2">
      <c r="A224" s="152"/>
      <c r="B224" s="152"/>
      <c r="C224" s="152"/>
    </row>
  </sheetData>
  <autoFilter ref="A2:CJ222"/>
  <phoneticPr fontId="24" type="noConversion"/>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3"/>
  <sheetViews>
    <sheetView topLeftCell="A13" zoomScale="89" zoomScaleNormal="89" zoomScalePageLayoutView="89" workbookViewId="0">
      <selection activeCell="E45" sqref="E45"/>
    </sheetView>
  </sheetViews>
  <sheetFormatPr defaultColWidth="8.85546875" defaultRowHeight="15" x14ac:dyDescent="0.25"/>
  <cols>
    <col min="1" max="1" width="47.42578125" customWidth="1"/>
    <col min="2" max="2" width="17" customWidth="1"/>
    <col min="3" max="3" width="19.42578125" bestFit="1" customWidth="1"/>
    <col min="4" max="4" width="16.28515625" customWidth="1"/>
    <col min="5" max="5" width="13.42578125" customWidth="1"/>
    <col min="6" max="6" width="52.28515625" customWidth="1"/>
    <col min="7" max="7" width="19.42578125" customWidth="1"/>
    <col min="8" max="8" width="17.28515625" customWidth="1"/>
  </cols>
  <sheetData>
    <row r="2" spans="1:8" ht="76.5" x14ac:dyDescent="0.25">
      <c r="A2" s="37" t="s">
        <v>76</v>
      </c>
      <c r="B2" s="38" t="s">
        <v>346</v>
      </c>
      <c r="C2" s="38" t="s">
        <v>6573</v>
      </c>
      <c r="D2" s="38" t="s">
        <v>6572</v>
      </c>
      <c r="F2" s="37" t="s">
        <v>76</v>
      </c>
      <c r="G2" s="38" t="s">
        <v>357</v>
      </c>
      <c r="H2" s="38" t="s">
        <v>6574</v>
      </c>
    </row>
    <row r="3" spans="1:8" x14ac:dyDescent="0.25">
      <c r="A3" s="64" t="s">
        <v>6552</v>
      </c>
      <c r="B3" s="40">
        <f>'% наполнения карточки'!BS68</f>
        <v>62.111111111111114</v>
      </c>
      <c r="C3" s="62">
        <v>97.4</v>
      </c>
      <c r="D3" s="40">
        <f>'% наполнения карточки'!BT68</f>
        <v>98.58906525573191</v>
      </c>
      <c r="F3" s="39" t="s">
        <v>6553</v>
      </c>
      <c r="G3" s="40">
        <f>'% наполнения карточки'!CI100</f>
        <v>12</v>
      </c>
      <c r="H3" s="40">
        <f>'% наполнения карточки'!CJ100</f>
        <v>100</v>
      </c>
    </row>
    <row r="4" spans="1:8" x14ac:dyDescent="0.25">
      <c r="A4" s="162" t="s">
        <v>6554</v>
      </c>
      <c r="B4" s="40">
        <f>'% наполнения карточки'!BS142</f>
        <v>60.25</v>
      </c>
      <c r="C4" s="62">
        <v>95.8</v>
      </c>
      <c r="D4" s="40">
        <f>'% наполнения карточки'!BT142</f>
        <v>95.634920634920633</v>
      </c>
      <c r="F4" s="39" t="s">
        <v>6552</v>
      </c>
      <c r="G4" s="40">
        <f>'% наполнения карточки'!CI68</f>
        <v>12</v>
      </c>
      <c r="H4" s="40">
        <f>'% наполнения карточки'!CJ68</f>
        <v>100</v>
      </c>
    </row>
    <row r="5" spans="1:8" x14ac:dyDescent="0.25">
      <c r="A5" s="64" t="s">
        <v>6556</v>
      </c>
      <c r="B5" s="40">
        <f>'% наполнения карточки'!BS58</f>
        <v>60</v>
      </c>
      <c r="C5" s="62">
        <v>94.4</v>
      </c>
      <c r="D5" s="40">
        <f>'% наполнения карточки'!BT58</f>
        <v>95.238095238095227</v>
      </c>
      <c r="F5" s="39" t="s">
        <v>6554</v>
      </c>
      <c r="G5" s="40">
        <f>'% наполнения карточки'!CI142</f>
        <v>10.5</v>
      </c>
      <c r="H5" s="40">
        <f>'% наполнения карточки'!CJ142</f>
        <v>100</v>
      </c>
    </row>
    <row r="6" spans="1:8" x14ac:dyDescent="0.25">
      <c r="A6" s="162" t="s">
        <v>6569</v>
      </c>
      <c r="B6" s="40">
        <f>'% наполнения карточки'!BS9</f>
        <v>58.2</v>
      </c>
      <c r="C6" s="62">
        <v>95.2</v>
      </c>
      <c r="D6" s="40">
        <f>'% наполнения карточки'!BT9</f>
        <v>95.238095238095227</v>
      </c>
      <c r="F6" s="39" t="s">
        <v>6569</v>
      </c>
      <c r="G6" s="40">
        <f>'% наполнения карточки'!CI9</f>
        <v>10.6</v>
      </c>
      <c r="H6" s="40">
        <f>'% наполнения карточки'!CJ9</f>
        <v>98.333333333333329</v>
      </c>
    </row>
    <row r="7" spans="1:8" x14ac:dyDescent="0.25">
      <c r="A7" s="162" t="s">
        <v>6559</v>
      </c>
      <c r="B7" s="40">
        <f>'% наполнения карточки'!BS130</f>
        <v>59.46153846153846</v>
      </c>
      <c r="C7" s="62">
        <v>95.2</v>
      </c>
      <c r="D7" s="40">
        <f>'% наполнения карточки'!BT130</f>
        <v>94.383394383394361</v>
      </c>
      <c r="F7" s="39" t="s">
        <v>6571</v>
      </c>
      <c r="G7" s="40">
        <f>'% наполнения карточки'!CI77</f>
        <v>10.25</v>
      </c>
      <c r="H7" s="40">
        <f>'% наполнения карточки'!CJ77</f>
        <v>97.916666666666657</v>
      </c>
    </row>
    <row r="8" spans="1:8" x14ac:dyDescent="0.25">
      <c r="A8" s="64" t="s">
        <v>6560</v>
      </c>
      <c r="B8" s="40">
        <f>'% наполнения карточки'!BS20</f>
        <v>59.4</v>
      </c>
      <c r="C8" s="62">
        <v>93.8</v>
      </c>
      <c r="D8" s="40">
        <f>'% наполнения карточки'!BT20</f>
        <v>94.285714285714292</v>
      </c>
      <c r="F8" s="39" t="s">
        <v>6564</v>
      </c>
      <c r="G8" s="40">
        <f>'% наполнения карточки'!CI32</f>
        <v>7.2727272727272725</v>
      </c>
      <c r="H8" s="40">
        <f>'% наполнения карточки'!CJ32</f>
        <v>96.969696969696955</v>
      </c>
    </row>
    <row r="9" spans="1:8" x14ac:dyDescent="0.25">
      <c r="A9" s="162" t="s">
        <v>6568</v>
      </c>
      <c r="B9" s="40">
        <f>'% наполнения карточки'!BS109</f>
        <v>59.25</v>
      </c>
      <c r="C9" s="62">
        <v>94.2</v>
      </c>
      <c r="D9" s="40">
        <f>'% наполнения карточки'!BT109</f>
        <v>94.047619047619037</v>
      </c>
      <c r="F9" s="39" t="s">
        <v>6560</v>
      </c>
      <c r="G9" s="40">
        <f>'% наполнения карточки'!CI20</f>
        <v>9.6999999999999993</v>
      </c>
      <c r="H9" s="40">
        <f>'% наполнения карточки'!CJ20</f>
        <v>95.833333333333343</v>
      </c>
    </row>
    <row r="10" spans="1:8" x14ac:dyDescent="0.25">
      <c r="A10" s="162" t="s">
        <v>6570</v>
      </c>
      <c r="B10" s="40">
        <f>'% наполнения карточки'!BS222</f>
        <v>59.075471698113205</v>
      </c>
      <c r="C10" s="62">
        <v>93.8</v>
      </c>
      <c r="D10" s="40">
        <f>'% наполнения карточки'!BT222</f>
        <v>93.770589997005089</v>
      </c>
      <c r="F10" s="39" t="s">
        <v>6567</v>
      </c>
      <c r="G10" s="40">
        <f>'% наполнения карточки'!CI87</f>
        <v>11.444444444444445</v>
      </c>
      <c r="H10" s="40">
        <f>'% наполнения карточки'!CJ87</f>
        <v>95.370370370370352</v>
      </c>
    </row>
    <row r="11" spans="1:8" x14ac:dyDescent="0.25">
      <c r="A11" s="64" t="s">
        <v>6567</v>
      </c>
      <c r="B11" s="40">
        <f>'% наполнения карточки'!BS87</f>
        <v>58.888888888888886</v>
      </c>
      <c r="C11" s="62">
        <v>91.7</v>
      </c>
      <c r="D11" s="40">
        <f>'% наполнения карточки'!BT87</f>
        <v>93.474426807760139</v>
      </c>
      <c r="F11" s="39" t="s">
        <v>6562</v>
      </c>
      <c r="G11" s="40">
        <f>'% наполнения карточки'!CI159</f>
        <v>7.25</v>
      </c>
      <c r="H11" s="40">
        <f>'% наполнения карточки'!CJ159</f>
        <v>93.749999999999986</v>
      </c>
    </row>
    <row r="12" spans="1:8" x14ac:dyDescent="0.25">
      <c r="A12" s="64" t="s">
        <v>6561</v>
      </c>
      <c r="B12" s="40">
        <f>'% наполнения карточки'!BS47</f>
        <v>58.785714285714285</v>
      </c>
      <c r="C12" s="62">
        <v>92.4</v>
      </c>
      <c r="D12" s="40">
        <f>'% наполнения карточки'!BT47</f>
        <v>93.310657596371897</v>
      </c>
      <c r="F12" s="39" t="s">
        <v>6555</v>
      </c>
      <c r="G12" s="40">
        <f>'% наполнения карточки'!CI98</f>
        <v>10.6</v>
      </c>
      <c r="H12" s="40">
        <f>'% наполнения карточки'!CJ98</f>
        <v>93.333333333333329</v>
      </c>
    </row>
    <row r="13" spans="1:8" x14ac:dyDescent="0.25">
      <c r="A13" s="162" t="s">
        <v>6555</v>
      </c>
      <c r="B13" s="40">
        <f>'% наполнения карточки'!BS98</f>
        <v>58.4</v>
      </c>
      <c r="C13" s="62">
        <v>94</v>
      </c>
      <c r="D13" s="40">
        <f>'% наполнения карточки'!BT98</f>
        <v>92.698412698412682</v>
      </c>
      <c r="F13" s="39" t="s">
        <v>6556</v>
      </c>
      <c r="G13" s="40">
        <f>'% наполнения карточки'!CI58</f>
        <v>11.2</v>
      </c>
      <c r="H13" s="40">
        <f>'% наполнения карточки'!CJ58</f>
        <v>93.333333333333329</v>
      </c>
    </row>
    <row r="14" spans="1:8" x14ac:dyDescent="0.25">
      <c r="A14" s="162" t="s">
        <v>6571</v>
      </c>
      <c r="B14" s="40">
        <f>'% наполнения карточки'!BS77</f>
        <v>58.375</v>
      </c>
      <c r="C14" s="62">
        <v>93.1</v>
      </c>
      <c r="D14" s="40">
        <f>'% наполнения карточки'!BT77</f>
        <v>92.658730158730151</v>
      </c>
      <c r="F14" s="39" t="s">
        <v>6558</v>
      </c>
      <c r="G14" s="40">
        <f>'% наполнения карточки'!CI168</f>
        <v>11.125</v>
      </c>
      <c r="H14" s="40">
        <f>'% наполнения карточки'!CJ168</f>
        <v>92.708333333333329</v>
      </c>
    </row>
    <row r="15" spans="1:8" x14ac:dyDescent="0.25">
      <c r="A15" s="64" t="s">
        <v>6564</v>
      </c>
      <c r="B15" s="40">
        <f>'% наполнения карточки'!BS32</f>
        <v>58.18181818181818</v>
      </c>
      <c r="C15" s="62">
        <v>92.1</v>
      </c>
      <c r="D15" s="40">
        <f>'% наполнения карточки'!BT32</f>
        <v>92.352092352092356</v>
      </c>
      <c r="F15" s="39" t="s">
        <v>6570</v>
      </c>
      <c r="G15" s="40">
        <f>'% наполнения карточки'!CI222</f>
        <v>10.09433962264151</v>
      </c>
      <c r="H15" s="40">
        <f>'% наполнения карточки'!CJ222</f>
        <v>92.610062893081761</v>
      </c>
    </row>
    <row r="16" spans="1:8" x14ac:dyDescent="0.25">
      <c r="A16" s="162" t="s">
        <v>6558</v>
      </c>
      <c r="B16" s="40">
        <f>'% наполнения карточки'!BS168</f>
        <v>58.125</v>
      </c>
      <c r="C16" s="62">
        <v>94</v>
      </c>
      <c r="D16" s="40">
        <f>'% наполнения карточки'!BT168</f>
        <v>92.261904761904745</v>
      </c>
      <c r="F16" s="39" t="s">
        <v>6561</v>
      </c>
      <c r="G16" s="40">
        <f>'% наполнения карточки'!CI47</f>
        <v>10.571428571428571</v>
      </c>
      <c r="H16" s="40">
        <f>'% наполнения карточки'!CJ47</f>
        <v>91.666666666666671</v>
      </c>
    </row>
    <row r="17" spans="1:8" x14ac:dyDescent="0.25">
      <c r="A17" s="64" t="s">
        <v>6563</v>
      </c>
      <c r="B17" s="40">
        <f>'% наполнения карточки'!BS52</f>
        <v>57.75</v>
      </c>
      <c r="C17" s="62">
        <v>89.3</v>
      </c>
      <c r="D17" s="40">
        <f>'% наполнения карточки'!BT52</f>
        <v>91.666666666666657</v>
      </c>
      <c r="F17" s="39" t="s">
        <v>6557</v>
      </c>
      <c r="G17" s="40">
        <f>'% наполнения карточки'!CI116</f>
        <v>8.1666666666666661</v>
      </c>
      <c r="H17" s="40">
        <f>'% наполнения карточки'!CJ116</f>
        <v>91.666666666666671</v>
      </c>
    </row>
    <row r="18" spans="1:8" x14ac:dyDescent="0.25">
      <c r="A18" s="64" t="s">
        <v>6557</v>
      </c>
      <c r="B18" s="40">
        <f>'% наполнения карточки'!BS116</f>
        <v>57.666666666666664</v>
      </c>
      <c r="C18" s="62">
        <v>91.3</v>
      </c>
      <c r="D18" s="40">
        <f>'% наполнения карточки'!BT116</f>
        <v>91.534391534391531</v>
      </c>
      <c r="F18" s="39" t="s">
        <v>6559</v>
      </c>
      <c r="G18" s="40">
        <f>'% наполнения карточки'!CI130</f>
        <v>10.538461538461538</v>
      </c>
      <c r="H18" s="40">
        <f>'% наполнения карточки'!CJ130</f>
        <v>91.666666666666657</v>
      </c>
    </row>
    <row r="19" spans="1:8" x14ac:dyDescent="0.25">
      <c r="A19" s="162" t="s">
        <v>6562</v>
      </c>
      <c r="B19" s="40">
        <f>'% наполнения карточки'!BS159</f>
        <v>56.6875</v>
      </c>
      <c r="C19" s="62">
        <v>91.1</v>
      </c>
      <c r="D19" s="40">
        <f>'% наполнения карточки'!BT159</f>
        <v>89.980158730158735</v>
      </c>
      <c r="F19" s="39" t="s">
        <v>6563</v>
      </c>
      <c r="G19" s="40">
        <f>'% наполнения карточки'!CI52</f>
        <v>10.5</v>
      </c>
      <c r="H19" s="40">
        <f>'% наполнения карточки'!CJ52</f>
        <v>87.5</v>
      </c>
    </row>
    <row r="20" spans="1:8" x14ac:dyDescent="0.25">
      <c r="A20" s="162" t="s">
        <v>6553</v>
      </c>
      <c r="B20" s="40">
        <f>'% наполнения карточки'!BS100</f>
        <v>55</v>
      </c>
      <c r="C20" s="62">
        <v>88.9</v>
      </c>
      <c r="D20" s="40">
        <f>'% наполнения карточки'!BT100</f>
        <v>87.301587301587304</v>
      </c>
      <c r="F20" s="39" t="s">
        <v>6568</v>
      </c>
      <c r="G20" s="40">
        <f>'% наполнения карточки'!CI109</f>
        <v>8.625</v>
      </c>
      <c r="H20" s="40">
        <f>'% наполнения карточки'!CJ109</f>
        <v>84.374999999999986</v>
      </c>
    </row>
    <row r="21" spans="1:8" x14ac:dyDescent="0.25">
      <c r="C21" s="53"/>
      <c r="D21" s="53"/>
    </row>
    <row r="22" spans="1:8" x14ac:dyDescent="0.25">
      <c r="E22" s="41"/>
      <c r="F22" s="42" t="s">
        <v>358</v>
      </c>
    </row>
    <row r="23" spans="1:8" x14ac:dyDescent="0.25">
      <c r="E23" s="43"/>
      <c r="F23" s="42" t="s">
        <v>359</v>
      </c>
    </row>
    <row r="24" spans="1:8" x14ac:dyDescent="0.25">
      <c r="E24" s="44"/>
      <c r="F24" s="42" t="s">
        <v>360</v>
      </c>
    </row>
    <row r="43" s="25" customFormat="1" x14ac:dyDescent="0.25"/>
  </sheetData>
  <autoFilter ref="A2:D20">
    <sortState ref="A3:D20">
      <sortCondition descending="1" ref="D3"/>
    </sortState>
  </autoFilter>
  <sortState ref="F3:H20">
    <sortCondition descending="1" ref="H3"/>
  </sortState>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N14" sqref="N14"/>
    </sheetView>
  </sheetViews>
  <sheetFormatPr defaultColWidth="8.85546875" defaultRowHeight="15" x14ac:dyDescent="0.25"/>
  <cols>
    <col min="1" max="1" width="23.28515625" bestFit="1" customWidth="1"/>
  </cols>
  <sheetData>
    <row r="1" spans="1:2" x14ac:dyDescent="0.25">
      <c r="A1" t="s">
        <v>335</v>
      </c>
    </row>
    <row r="2" spans="1:2" s="25" customFormat="1" x14ac:dyDescent="0.25">
      <c r="A2" t="s">
        <v>338</v>
      </c>
    </row>
    <row r="3" spans="1:2" s="25" customFormat="1" x14ac:dyDescent="0.25">
      <c r="A3" s="25" t="s">
        <v>341</v>
      </c>
    </row>
    <row r="4" spans="1:2" x14ac:dyDescent="0.25">
      <c r="A4" t="s">
        <v>347</v>
      </c>
    </row>
    <row r="5" spans="1:2" ht="51" x14ac:dyDescent="0.25">
      <c r="A5" s="27" t="s">
        <v>6</v>
      </c>
    </row>
    <row r="6" spans="1:2" x14ac:dyDescent="0.25">
      <c r="A6" s="27" t="s">
        <v>10</v>
      </c>
    </row>
    <row r="7" spans="1:2" ht="15.75" x14ac:dyDescent="0.25">
      <c r="A7" s="24" t="s">
        <v>235</v>
      </c>
      <c r="B7" s="23" t="s">
        <v>337</v>
      </c>
    </row>
    <row r="8" spans="1:2" ht="15.75" x14ac:dyDescent="0.25">
      <c r="A8" s="24" t="s">
        <v>235</v>
      </c>
      <c r="B8" s="28" t="s">
        <v>336</v>
      </c>
    </row>
    <row r="9" spans="1:2" s="25" customFormat="1" ht="15.75" x14ac:dyDescent="0.25">
      <c r="A9" s="25" t="s">
        <v>349</v>
      </c>
      <c r="B9" s="29"/>
    </row>
    <row r="11" spans="1:2" x14ac:dyDescent="0.25">
      <c r="A11" s="25" t="s">
        <v>339</v>
      </c>
    </row>
    <row r="12" spans="1:2" x14ac:dyDescent="0.25">
      <c r="A12" s="25" t="s">
        <v>340</v>
      </c>
    </row>
    <row r="13" spans="1:2" x14ac:dyDescent="0.25">
      <c r="A13" s="25" t="s">
        <v>342</v>
      </c>
    </row>
    <row r="14" spans="1:2" ht="51" x14ac:dyDescent="0.25">
      <c r="A14" s="27" t="s">
        <v>6</v>
      </c>
    </row>
    <row r="15" spans="1:2" x14ac:dyDescent="0.25">
      <c r="A15" s="27" t="s">
        <v>10</v>
      </c>
    </row>
    <row r="16" spans="1:2" ht="15.75" x14ac:dyDescent="0.25">
      <c r="A16" s="24" t="s">
        <v>235</v>
      </c>
      <c r="B16" s="23" t="s">
        <v>337</v>
      </c>
    </row>
    <row r="17" spans="1:2" ht="15.75" x14ac:dyDescent="0.25">
      <c r="A17" s="24" t="s">
        <v>235</v>
      </c>
      <c r="B17" s="28" t="s">
        <v>336</v>
      </c>
    </row>
    <row r="18" spans="1:2" x14ac:dyDescent="0.25">
      <c r="A18" s="26" t="s">
        <v>343</v>
      </c>
    </row>
    <row r="19" spans="1:2" x14ac:dyDescent="0.25">
      <c r="A19" s="25" t="s">
        <v>348</v>
      </c>
    </row>
    <row r="21" spans="1:2" x14ac:dyDescent="0.25">
      <c r="A21" s="25" t="s">
        <v>344</v>
      </c>
    </row>
    <row r="22" spans="1:2" x14ac:dyDescent="0.25">
      <c r="A22" s="22" t="s">
        <v>208</v>
      </c>
    </row>
    <row r="23" spans="1:2" x14ac:dyDescent="0.25">
      <c r="A23" s="25" t="s">
        <v>345</v>
      </c>
    </row>
    <row r="24" spans="1:2" s="25" customFormat="1" x14ac:dyDescent="0.25">
      <c r="A24" s="25" t="s">
        <v>350</v>
      </c>
    </row>
    <row r="25" spans="1:2" x14ac:dyDescent="0.25">
      <c r="A25" s="25" t="s">
        <v>351</v>
      </c>
    </row>
    <row r="26" spans="1:2" x14ac:dyDescent="0.25">
      <c r="A26" s="25" t="s">
        <v>352</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BR23"/>
  <sheetViews>
    <sheetView workbookViewId="0">
      <selection activeCell="K15" sqref="K15"/>
    </sheetView>
  </sheetViews>
  <sheetFormatPr defaultColWidth="8.85546875" defaultRowHeight="15" x14ac:dyDescent="0.25"/>
  <cols>
    <col min="1" max="1" width="25.42578125" customWidth="1"/>
    <col min="2" max="2" width="6.42578125" bestFit="1" customWidth="1"/>
    <col min="3" max="3" width="21.140625" customWidth="1"/>
    <col min="4" max="4" width="16" customWidth="1"/>
    <col min="5" max="5" width="15.7109375" customWidth="1"/>
    <col min="6" max="6" width="15.42578125" customWidth="1"/>
    <col min="7" max="7" width="14.85546875" customWidth="1"/>
    <col min="8" max="8" width="15.28515625" customWidth="1"/>
    <col min="9" max="9" width="15" customWidth="1"/>
    <col min="10" max="10" width="11.28515625" customWidth="1"/>
    <col min="11" max="11" width="12.42578125" customWidth="1"/>
    <col min="13" max="13" width="16.42578125" customWidth="1"/>
    <col min="14" max="14" width="15.42578125" customWidth="1"/>
    <col min="15" max="15" width="14.85546875" customWidth="1"/>
    <col min="16" max="16" width="17" customWidth="1"/>
    <col min="17" max="17" width="16.42578125" customWidth="1"/>
    <col min="18" max="18" width="13.140625" customWidth="1"/>
    <col min="19" max="19" width="10.85546875" customWidth="1"/>
    <col min="21" max="21" width="10.85546875" customWidth="1"/>
    <col min="22" max="22" width="16.7109375" customWidth="1"/>
    <col min="23" max="23" width="12.85546875" customWidth="1"/>
    <col min="25" max="25" width="15.42578125" customWidth="1"/>
    <col min="42" max="42" width="11.42578125" customWidth="1"/>
    <col min="43" max="43" width="11.28515625" customWidth="1"/>
    <col min="55" max="55" width="22.28515625" customWidth="1"/>
    <col min="56" max="56" width="10.140625" customWidth="1"/>
    <col min="61" max="61" width="10.140625" customWidth="1"/>
    <col min="62" max="62" width="10.42578125" customWidth="1"/>
    <col min="66" max="66" width="10.7109375" customWidth="1"/>
    <col min="67" max="67" width="10.28515625" customWidth="1"/>
  </cols>
  <sheetData>
    <row r="1" spans="1:70" s="4" customFormat="1" ht="80.25" customHeight="1" x14ac:dyDescent="0.25">
      <c r="A1" s="2" t="s">
        <v>76</v>
      </c>
      <c r="B1" s="2" t="s">
        <v>77</v>
      </c>
      <c r="C1" s="2" t="s">
        <v>78</v>
      </c>
      <c r="D1" s="10" t="s">
        <v>0</v>
      </c>
      <c r="E1" s="10" t="s">
        <v>1</v>
      </c>
      <c r="F1" s="10" t="s">
        <v>2</v>
      </c>
      <c r="G1" s="15" t="s">
        <v>3</v>
      </c>
      <c r="H1" s="10" t="s">
        <v>4</v>
      </c>
      <c r="I1" s="9" t="s">
        <v>5</v>
      </c>
      <c r="J1" s="9" t="s">
        <v>6</v>
      </c>
      <c r="K1" s="10" t="s">
        <v>7</v>
      </c>
      <c r="L1" s="9" t="s">
        <v>8</v>
      </c>
      <c r="M1" s="15" t="s">
        <v>9</v>
      </c>
      <c r="N1" s="10" t="s">
        <v>10</v>
      </c>
      <c r="O1" s="10" t="s">
        <v>11</v>
      </c>
      <c r="P1" s="10" t="s">
        <v>12</v>
      </c>
      <c r="Q1" s="10" t="s">
        <v>13</v>
      </c>
      <c r="R1" s="12" t="s">
        <v>14</v>
      </c>
      <c r="S1" s="12"/>
      <c r="T1" s="9" t="s">
        <v>15</v>
      </c>
      <c r="U1" s="9" t="s">
        <v>16</v>
      </c>
      <c r="V1" s="15" t="s">
        <v>69</v>
      </c>
      <c r="W1" s="10" t="s">
        <v>17</v>
      </c>
      <c r="X1" s="10" t="s">
        <v>18</v>
      </c>
      <c r="Y1" s="10" t="s">
        <v>208</v>
      </c>
      <c r="Z1" s="9" t="s">
        <v>19</v>
      </c>
      <c r="AA1" s="9" t="s">
        <v>20</v>
      </c>
      <c r="AB1" s="9" t="s">
        <v>21</v>
      </c>
      <c r="AC1" s="9" t="s">
        <v>22</v>
      </c>
      <c r="AD1" s="9" t="s">
        <v>23</v>
      </c>
      <c r="AE1" s="9" t="s">
        <v>24</v>
      </c>
      <c r="AF1" s="9" t="s">
        <v>25</v>
      </c>
      <c r="AG1" s="9" t="s">
        <v>26</v>
      </c>
      <c r="AH1" s="9" t="s">
        <v>27</v>
      </c>
      <c r="AI1" s="9" t="s">
        <v>28</v>
      </c>
      <c r="AJ1" s="9" t="s">
        <v>29</v>
      </c>
      <c r="AK1" s="9" t="s">
        <v>30</v>
      </c>
      <c r="AL1" s="9" t="s">
        <v>31</v>
      </c>
      <c r="AM1" s="9" t="s">
        <v>32</v>
      </c>
      <c r="AN1" s="15" t="s">
        <v>33</v>
      </c>
      <c r="AO1" s="15" t="s">
        <v>34</v>
      </c>
      <c r="AP1" s="9" t="s">
        <v>35</v>
      </c>
      <c r="AQ1" s="9" t="s">
        <v>36</v>
      </c>
      <c r="AR1" s="15" t="s">
        <v>37</v>
      </c>
      <c r="AS1" s="15" t="s">
        <v>38</v>
      </c>
      <c r="AT1" s="15" t="s">
        <v>39</v>
      </c>
      <c r="AU1" s="9" t="s">
        <v>40</v>
      </c>
      <c r="AV1" s="9" t="s">
        <v>41</v>
      </c>
      <c r="AW1" s="9" t="s">
        <v>42</v>
      </c>
      <c r="AX1" s="9" t="s">
        <v>43</v>
      </c>
      <c r="AY1" s="9" t="s">
        <v>44</v>
      </c>
      <c r="AZ1" s="9" t="s">
        <v>45</v>
      </c>
      <c r="BA1" s="9" t="s">
        <v>46</v>
      </c>
      <c r="BB1" s="9" t="s">
        <v>47</v>
      </c>
      <c r="BC1" s="10" t="s">
        <v>48</v>
      </c>
      <c r="BD1" s="9" t="s">
        <v>49</v>
      </c>
      <c r="BE1" s="9" t="s">
        <v>50</v>
      </c>
      <c r="BF1" s="9" t="s">
        <v>51</v>
      </c>
      <c r="BG1" s="9" t="s">
        <v>52</v>
      </c>
      <c r="BH1" s="9" t="s">
        <v>53</v>
      </c>
      <c r="BI1" s="9" t="s">
        <v>54</v>
      </c>
      <c r="BJ1" s="9" t="s">
        <v>55</v>
      </c>
      <c r="BK1" s="9" t="s">
        <v>56</v>
      </c>
      <c r="BL1" s="15" t="s">
        <v>57</v>
      </c>
      <c r="BM1" s="3" t="s">
        <v>70</v>
      </c>
      <c r="BN1" s="3" t="s">
        <v>71</v>
      </c>
      <c r="BO1" s="3" t="s">
        <v>72</v>
      </c>
      <c r="BP1" s="3" t="s">
        <v>73</v>
      </c>
      <c r="BQ1" s="3" t="s">
        <v>74</v>
      </c>
      <c r="BR1" s="3" t="s">
        <v>75</v>
      </c>
    </row>
    <row r="2" spans="1:70" s="4" customFormat="1" ht="78" customHeight="1" x14ac:dyDescent="0.25">
      <c r="A2" s="21" t="s">
        <v>145</v>
      </c>
      <c r="B2" s="5">
        <v>1</v>
      </c>
      <c r="C2" s="6" t="s">
        <v>146</v>
      </c>
      <c r="D2" s="11" t="s">
        <v>58</v>
      </c>
      <c r="E2" s="11" t="s">
        <v>59</v>
      </c>
      <c r="F2" s="11" t="s">
        <v>60</v>
      </c>
      <c r="G2" s="16"/>
      <c r="H2" s="11" t="s">
        <v>179</v>
      </c>
      <c r="I2" s="8" t="s">
        <v>180</v>
      </c>
      <c r="J2" s="8"/>
      <c r="K2" s="11" t="s">
        <v>61</v>
      </c>
      <c r="L2" s="8" t="s">
        <v>181</v>
      </c>
      <c r="M2" s="16" t="s">
        <v>182</v>
      </c>
      <c r="N2" s="11"/>
      <c r="O2" s="11" t="s">
        <v>62</v>
      </c>
      <c r="P2" s="11" t="s">
        <v>183</v>
      </c>
      <c r="Q2" s="11" t="s">
        <v>63</v>
      </c>
      <c r="R2" s="13" t="s">
        <v>184</v>
      </c>
      <c r="S2" s="13" t="s">
        <v>64</v>
      </c>
      <c r="T2" s="8" t="s">
        <v>185</v>
      </c>
      <c r="U2" s="8"/>
      <c r="V2" s="16"/>
      <c r="W2" s="11" t="s">
        <v>65</v>
      </c>
      <c r="X2" s="11" t="s">
        <v>186</v>
      </c>
      <c r="Y2" s="11" t="s">
        <v>187</v>
      </c>
      <c r="Z2" s="8" t="s">
        <v>188</v>
      </c>
      <c r="AA2" s="8" t="s">
        <v>189</v>
      </c>
      <c r="AB2" s="8" t="s">
        <v>190</v>
      </c>
      <c r="AC2" s="8" t="s">
        <v>191</v>
      </c>
      <c r="AD2" s="8" t="s">
        <v>192</v>
      </c>
      <c r="AE2" s="8" t="s">
        <v>193</v>
      </c>
      <c r="AF2" s="8"/>
      <c r="AG2" s="8" t="s">
        <v>194</v>
      </c>
      <c r="AH2" s="8" t="s">
        <v>195</v>
      </c>
      <c r="AI2" s="8" t="s">
        <v>196</v>
      </c>
      <c r="AJ2" s="8" t="s">
        <v>197</v>
      </c>
      <c r="AK2" s="8" t="s">
        <v>198</v>
      </c>
      <c r="AL2" s="8" t="s">
        <v>66</v>
      </c>
      <c r="AM2" s="8" t="s">
        <v>199</v>
      </c>
      <c r="AN2" s="16" t="s">
        <v>200</v>
      </c>
      <c r="AO2" s="16" t="s">
        <v>201</v>
      </c>
      <c r="AP2" s="8"/>
      <c r="AQ2" s="8"/>
      <c r="AR2" s="16"/>
      <c r="AS2" s="16"/>
      <c r="AT2" s="16"/>
      <c r="AU2" s="8"/>
      <c r="AV2" s="8"/>
      <c r="AW2" s="8"/>
      <c r="AX2" s="8"/>
      <c r="AY2" s="8"/>
      <c r="AZ2" s="8"/>
      <c r="BA2" s="8" t="s">
        <v>202</v>
      </c>
      <c r="BB2" s="8" t="s">
        <v>203</v>
      </c>
      <c r="BC2" s="11"/>
      <c r="BD2" s="8" t="s">
        <v>67</v>
      </c>
      <c r="BE2" s="8"/>
      <c r="BF2" s="8"/>
      <c r="BG2" s="8" t="s">
        <v>61</v>
      </c>
      <c r="BH2" s="8" t="s">
        <v>204</v>
      </c>
      <c r="BI2" s="8"/>
      <c r="BJ2" s="8" t="s">
        <v>205</v>
      </c>
      <c r="BK2" s="8" t="s">
        <v>206</v>
      </c>
      <c r="BL2" s="16"/>
      <c r="BM2" s="8"/>
      <c r="BN2" s="7"/>
      <c r="BO2" s="7"/>
      <c r="BP2" s="7"/>
      <c r="BQ2" s="7"/>
      <c r="BR2" s="7"/>
    </row>
    <row r="3" spans="1:70" ht="46.5" customHeight="1" x14ac:dyDescent="0.25">
      <c r="D3" s="14" t="s">
        <v>231</v>
      </c>
      <c r="E3" s="14" t="s">
        <v>231</v>
      </c>
      <c r="F3" s="14" t="s">
        <v>231</v>
      </c>
      <c r="G3" s="17" t="s">
        <v>221</v>
      </c>
      <c r="H3" s="14" t="s">
        <v>231</v>
      </c>
      <c r="J3" s="14" t="s">
        <v>212</v>
      </c>
      <c r="K3" s="14" t="s">
        <v>231</v>
      </c>
      <c r="M3" s="17" t="s">
        <v>221</v>
      </c>
      <c r="N3" s="14" t="s">
        <v>231</v>
      </c>
      <c r="O3" s="14" t="s">
        <v>231</v>
      </c>
      <c r="P3" s="14" t="s">
        <v>231</v>
      </c>
      <c r="Q3" s="14" t="s">
        <v>231</v>
      </c>
      <c r="R3" s="165" t="s">
        <v>219</v>
      </c>
      <c r="S3" s="165"/>
      <c r="U3" s="14" t="s">
        <v>212</v>
      </c>
      <c r="V3" s="17" t="s">
        <v>221</v>
      </c>
      <c r="W3" s="14" t="s">
        <v>231</v>
      </c>
      <c r="X3" s="14" t="s">
        <v>231</v>
      </c>
      <c r="Y3" s="14" t="s">
        <v>231</v>
      </c>
      <c r="AF3" s="14" t="s">
        <v>220</v>
      </c>
      <c r="AN3" s="17" t="s">
        <v>221</v>
      </c>
      <c r="AO3" s="17" t="s">
        <v>221</v>
      </c>
      <c r="AP3" s="19" t="s">
        <v>226</v>
      </c>
      <c r="AQ3" s="14" t="s">
        <v>220</v>
      </c>
      <c r="AR3" s="17" t="s">
        <v>221</v>
      </c>
      <c r="AS3" s="17" t="s">
        <v>221</v>
      </c>
      <c r="AT3" s="17" t="s">
        <v>221</v>
      </c>
      <c r="AW3" s="14" t="s">
        <v>220</v>
      </c>
      <c r="AZ3" s="14" t="s">
        <v>220</v>
      </c>
      <c r="BC3" s="14" t="s">
        <v>227</v>
      </c>
      <c r="BF3" s="14" t="s">
        <v>220</v>
      </c>
      <c r="BL3" s="17" t="s">
        <v>221</v>
      </c>
    </row>
    <row r="4" spans="1:70" x14ac:dyDescent="0.25">
      <c r="G4" s="18" t="s">
        <v>211</v>
      </c>
      <c r="M4" s="18" t="s">
        <v>182</v>
      </c>
      <c r="V4" s="18" t="s">
        <v>222</v>
      </c>
    </row>
    <row r="5" spans="1:70" x14ac:dyDescent="0.25">
      <c r="G5" s="18" t="s">
        <v>207</v>
      </c>
      <c r="M5" s="18" t="s">
        <v>213</v>
      </c>
      <c r="V5" s="18" t="s">
        <v>214</v>
      </c>
    </row>
    <row r="6" spans="1:70" x14ac:dyDescent="0.25">
      <c r="V6" s="18" t="s">
        <v>215</v>
      </c>
    </row>
    <row r="7" spans="1:70" x14ac:dyDescent="0.25">
      <c r="V7" s="18" t="s">
        <v>216</v>
      </c>
    </row>
    <row r="8" spans="1:70" x14ac:dyDescent="0.25">
      <c r="H8" s="1"/>
      <c r="I8" s="1"/>
      <c r="J8" s="1"/>
      <c r="K8" s="1"/>
      <c r="V8" s="18" t="s">
        <v>217</v>
      </c>
    </row>
    <row r="9" spans="1:70" x14ac:dyDescent="0.25">
      <c r="D9" t="s">
        <v>228</v>
      </c>
      <c r="V9" s="18" t="s">
        <v>218</v>
      </c>
    </row>
    <row r="10" spans="1:70" x14ac:dyDescent="0.25">
      <c r="D10" t="s">
        <v>233</v>
      </c>
    </row>
    <row r="11" spans="1:70" x14ac:dyDescent="0.25">
      <c r="D11" s="20" t="s">
        <v>229</v>
      </c>
    </row>
    <row r="12" spans="1:70" x14ac:dyDescent="0.25">
      <c r="D12" s="20" t="s">
        <v>230</v>
      </c>
    </row>
    <row r="15" spans="1:70" x14ac:dyDescent="0.25">
      <c r="D15" t="s">
        <v>232</v>
      </c>
    </row>
    <row r="23" spans="7:7" x14ac:dyDescent="0.25">
      <c r="G23">
        <f>COUNTIF(D4:BR4,1)+3</f>
        <v>3</v>
      </c>
    </row>
  </sheetData>
  <mergeCells count="1">
    <mergeCell ref="R3:S3"/>
  </mergeCells>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Копия из СГО</vt:lpstr>
      <vt:lpstr>% наполнения карточки</vt:lpstr>
      <vt:lpstr>СВОД по МО</vt:lpstr>
      <vt:lpstr>Пояснения</vt:lpstr>
      <vt:lpstr>Что должно быть</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Kornienko</dc:creator>
  <cp:lastModifiedBy>Евгения Валерьевна Лазарева</cp:lastModifiedBy>
  <cp:lastPrinted>2019-04-18T21:32:47Z</cp:lastPrinted>
  <dcterms:created xsi:type="dcterms:W3CDTF">2019-04-10T03:19:33Z</dcterms:created>
  <dcterms:modified xsi:type="dcterms:W3CDTF">2025-02-25T00:31:14Z</dcterms:modified>
</cp:coreProperties>
</file>