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ho.svetlana\Desktop\Мониторинг сотрудников\03 06.04.2026\"/>
    </mc:Choice>
  </mc:AlternateContent>
  <xr:revisionPtr revIDLastSave="0" documentId="13_ncr:1_{D656E917-03A5-4991-BDBE-9420CD5829D5}" xr6:coauthVersionLast="47" xr6:coauthVersionMax="47" xr10:uidLastSave="{00000000-0000-0000-0000-000000000000}"/>
  <bookViews>
    <workbookView xWindow="-120" yWindow="-120" windowWidth="29040" windowHeight="15840" tabRatio="601" activeTab="2" xr2:uid="{00000000-000D-0000-FFFF-FFFF00000000}"/>
  </bookViews>
  <sheets>
    <sheet name="ОДО" sheetId="17" r:id="rId1"/>
    <sheet name="Свод ОДО" sheetId="21" state="hidden" r:id="rId2"/>
    <sheet name="Диаграммы" sheetId="14" r:id="rId3"/>
  </sheets>
  <definedNames>
    <definedName name="_xlnm._FilterDatabase" localSheetId="0" hidden="1">ОДО!$A$1:$V$1</definedName>
    <definedName name="_xlnm._FilterDatabase" localSheetId="1" hidden="1">'Свод ОДО'!$A$1:$K$1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4" l="1"/>
  <c r="G32" i="14"/>
  <c r="G31" i="14"/>
  <c r="B26" i="17" l="1"/>
  <c r="B27" i="17" s="1"/>
  <c r="B28" i="17" s="1"/>
  <c r="B25" i="17"/>
  <c r="B24" i="17"/>
  <c r="B23" i="17"/>
  <c r="B22" i="17"/>
  <c r="B21" i="17"/>
  <c r="B20" i="17"/>
  <c r="B19" i="17"/>
  <c r="B18" i="17"/>
  <c r="B17" i="17"/>
  <c r="B16" i="17"/>
  <c r="B15" i="17"/>
  <c r="B14" i="17"/>
  <c r="B11" i="17"/>
  <c r="B12" i="17" s="1"/>
  <c r="B13" i="17" s="1"/>
  <c r="B10" i="17"/>
  <c r="B9" i="17"/>
  <c r="B8" i="17"/>
  <c r="B4" i="17"/>
  <c r="B5" i="17" s="1"/>
  <c r="B6" i="17" s="1"/>
  <c r="B7" i="17" s="1"/>
  <c r="B3" i="17"/>
</calcChain>
</file>

<file path=xl/sharedStrings.xml><?xml version="1.0" encoding="utf-8"?>
<sst xmlns="http://schemas.openxmlformats.org/spreadsheetml/2006/main" count="171" uniqueCount="65">
  <si>
    <t>МО</t>
  </si>
  <si>
    <t>Всего сотрудников в АИС СГО, чел.</t>
  </si>
  <si>
    <t>Дата рождения, чел.</t>
  </si>
  <si>
    <t>Гражданство, чел.</t>
  </si>
  <si>
    <t>Должность, чел</t>
  </si>
  <si>
    <t>Образование, чел.</t>
  </si>
  <si>
    <t>Категория, чел.</t>
  </si>
  <si>
    <t>Категория работника, чел.</t>
  </si>
  <si>
    <t>Дата приёма, чел.</t>
  </si>
  <si>
    <t>% заполнения поля "Дата рождения"</t>
  </si>
  <si>
    <t>% заполнения поля "Гражданство"</t>
  </si>
  <si>
    <t>% заполнения поля "Должность"</t>
  </si>
  <si>
    <t>% заполнения поля "Образование"</t>
  </si>
  <si>
    <t>% заполнения поля "Категория"</t>
  </si>
  <si>
    <t>% заполнения поля "Категория работника"</t>
  </si>
  <si>
    <t>% заполнения поля "Дата приема"</t>
  </si>
  <si>
    <t>Средний процент наполнения карточки сотрудника, %</t>
  </si>
  <si>
    <t>Функция "Учитель", чел.</t>
  </si>
  <si>
    <t>Процент пользователей с ролью "Учитель"</t>
  </si>
  <si>
    <t>ОДО</t>
  </si>
  <si>
    <t xml:space="preserve"> МБОУ ДО СЮН г. Долинск</t>
  </si>
  <si>
    <t xml:space="preserve"> МБОУ ДО "ЦТиВ" пгт. Ноглики</t>
  </si>
  <si>
    <t xml:space="preserve"> МБОУ ДО ДДиЮ г. Охи</t>
  </si>
  <si>
    <t xml:space="preserve"> МБОУ ДО ЦДТ г.Поронайска</t>
  </si>
  <si>
    <t xml:space="preserve"> МБОУ ДО ДДТ пгт. Шахтерск</t>
  </si>
  <si>
    <t>Карточка сотрудника</t>
  </si>
  <si>
    <t>85% - 100% - высокий уровень заполнения карточки сотрудника</t>
  </si>
  <si>
    <t>70% - 84,9% - средний уровень заполнения карточки сотрудника</t>
  </si>
  <si>
    <t>менее 70% - высокий уровень заполнения карточки сотрудника</t>
  </si>
  <si>
    <t>южно-сахалинск</t>
  </si>
  <si>
    <t>Александровск-Сахалинский</t>
  </si>
  <si>
    <t>Анивский</t>
  </si>
  <si>
    <t>Долинский</t>
  </si>
  <si>
    <t>Корсаковский</t>
  </si>
  <si>
    <t>Невельский</t>
  </si>
  <si>
    <t>Ногликский</t>
  </si>
  <si>
    <t>Охинский</t>
  </si>
  <si>
    <t>Поронайский</t>
  </si>
  <si>
    <t>Томаринский</t>
  </si>
  <si>
    <t>Тымовский</t>
  </si>
  <si>
    <t>Углегорский</t>
  </si>
  <si>
    <t>Холмский</t>
  </si>
  <si>
    <t xml:space="preserve"> IT-куб "Южный"</t>
  </si>
  <si>
    <t xml:space="preserve"> ГАУ ДО СО РЦ "Унисон"</t>
  </si>
  <si>
    <t xml:space="preserve"> МАУ ДО ДД(Ю)Т г.Южно-Сахалинска</t>
  </si>
  <si>
    <t xml:space="preserve"> ОАУ ОДЦ Юбилейный</t>
  </si>
  <si>
    <t xml:space="preserve"> РРЦ ДОТН "Кванториум" ГАОУ ДПО ИРОСО им. Заслуженного учителя РФ В.Д. Гуревича</t>
  </si>
  <si>
    <t xml:space="preserve"> Сахалинтех Алаид</t>
  </si>
  <si>
    <t xml:space="preserve"> МБУ ДО ЦДТ "Радуга"</t>
  </si>
  <si>
    <t xml:space="preserve"> МБУДО «ДДТ» г. Анива</t>
  </si>
  <si>
    <t xml:space="preserve"> МБОУДО ДДТ г.Долинск</t>
  </si>
  <si>
    <t xml:space="preserve"> МБОУДО ДДТ с.Быков</t>
  </si>
  <si>
    <t xml:space="preserve"> МБОУДО ДДТ с.Стародубское</t>
  </si>
  <si>
    <t xml:space="preserve"> МАУ «Дом детства и юношества»</t>
  </si>
  <si>
    <t xml:space="preserve"> МБОУ ДО ЦДТ</t>
  </si>
  <si>
    <t xml:space="preserve"> МБОУ ДО ЦДТ г. Томари Сахалинской области</t>
  </si>
  <si>
    <t xml:space="preserve"> МБОУ ДО ЦДТ с. Красногорск Сахалинской области</t>
  </si>
  <si>
    <t xml:space="preserve"> IT-куб "Северный"</t>
  </si>
  <si>
    <t xml:space="preserve"> МБОО ДО ДДИЮ пгт Тымовское</t>
  </si>
  <si>
    <t xml:space="preserve"> ДДТ г. Углегорска</t>
  </si>
  <si>
    <t xml:space="preserve"> МБОУ ДО ДДТ Г. ХОЛМСКА</t>
  </si>
  <si>
    <t xml:space="preserve"> МБОУ ДО СЮН Г. ХОЛМСКА</t>
  </si>
  <si>
    <t xml:space="preserve"> МБУДО ДДТ "Яблочко"</t>
  </si>
  <si>
    <t xml:space="preserve"> МБУДО ЦТ С. ЧЕХОВ</t>
  </si>
  <si>
    <t>Общее количество карточек персонала на 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</si>
</sst>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6" fillId="0" borderId="0"/>
    <xf numFmtId="0" fontId="7" fillId="0" borderId="0"/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164" fontId="0" fillId="12" borderId="1" xfId="0" applyNumberFormat="1" applyFill="1" applyBorder="1">
      <alignment vertical="center"/>
    </xf>
    <xf numFmtId="164" fontId="0" fillId="11" borderId="1" xfId="0" applyNumberFormat="1" applyFill="1" applyBorder="1">
      <alignment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left" vertical="center" wrapText="1"/>
    </xf>
    <xf numFmtId="3" fontId="12" fillId="6" borderId="1" xfId="2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vertical="center" wrapText="1"/>
    </xf>
    <xf numFmtId="3" fontId="12" fillId="14" borderId="1" xfId="2" applyNumberFormat="1" applyFont="1" applyFill="1" applyBorder="1" applyAlignment="1">
      <alignment horizontal="center" vertical="center" wrapText="1"/>
    </xf>
    <xf numFmtId="0" fontId="0" fillId="13" borderId="1" xfId="0" applyFill="1" applyBorder="1">
      <alignment vertical="center"/>
    </xf>
    <xf numFmtId="0" fontId="2" fillId="15" borderId="1" xfId="0" applyFont="1" applyFill="1" applyBorder="1" applyAlignment="1">
      <alignment horizontal="left" vertical="center" wrapText="1"/>
    </xf>
    <xf numFmtId="49" fontId="8" fillId="15" borderId="1" xfId="2" applyNumberFormat="1" applyFont="1" applyFill="1" applyBorder="1" applyAlignment="1" applyProtection="1">
      <alignment horizontal="left" vertical="center" wrapText="1"/>
      <protection locked="0"/>
    </xf>
    <xf numFmtId="0" fontId="1" fillId="15" borderId="1" xfId="1" applyFont="1" applyFill="1" applyBorder="1" applyAlignment="1">
      <alignment horizontal="left" vertical="center"/>
    </xf>
    <xf numFmtId="0" fontId="0" fillId="15" borderId="1" xfId="0" applyFill="1" applyBorder="1" applyAlignment="1">
      <alignment horizontal="left" vertical="center"/>
    </xf>
    <xf numFmtId="0" fontId="0" fillId="15" borderId="1" xfId="0" applyFill="1" applyBorder="1">
      <alignment vertical="center"/>
    </xf>
    <xf numFmtId="164" fontId="9" fillId="8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0" fillId="9" borderId="2" xfId="0" applyFont="1" applyFill="1" applyBorder="1" applyAlignment="1">
      <alignment horizontal="left"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 wrapText="1"/>
    </xf>
    <xf numFmtId="164" fontId="0" fillId="10" borderId="1" xfId="0" applyNumberFormat="1" applyFill="1" applyBorder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3" xfId="1" xr:uid="{00000000-0005-0000-0000-000003000000}"/>
  </cellStyles>
  <dxfs count="0"/>
  <tableStyles count="0" defaultTableStyle="TableStyleMedium2" defaultPivotStyle="PivotStyleLight16"/>
  <colors>
    <mruColors>
      <color rgb="FFC493EF"/>
      <color rgb="FFDBD2FF"/>
      <color rgb="FFECE7FF"/>
      <color rgb="FFC3BFD8"/>
      <color rgb="FFBFB4D8"/>
      <color rgb="FFE199FF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D7-4D25-A4EC-1FD74A144A1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4D7-4D25-A4EC-1FD74A144A1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4D7-4D25-A4EC-1FD74A144A15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4D7-4D25-A4EC-1FD74A144A15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0A-4E39-B425-E922E600744D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B0A-4E39-B425-E922E600744D}"/>
              </c:ext>
            </c:extLst>
          </c:dPt>
          <c:dPt>
            <c:idx val="2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0A-4E39-B425-E922E600744D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B0A-4E39-B425-E922E60074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Диаграммы!$A$2:$A$28</c:f>
              <c:strCache>
                <c:ptCount val="27"/>
                <c:pt idx="0">
                  <c:v> РРЦ ДОТН "Кванториум" ГАОУ ДПО ИРОСО им. Заслуженного учителя РФ В.Д. Гуревича</c:v>
                </c:pt>
                <c:pt idx="1">
                  <c:v> ОАУ ОДЦ Юбилейный</c:v>
                </c:pt>
                <c:pt idx="2">
                  <c:v> Сахалинтех Алаид</c:v>
                </c:pt>
                <c:pt idx="3">
                  <c:v> МБОУ ДО ДДТ пгт. Шахтерск</c:v>
                </c:pt>
                <c:pt idx="4">
                  <c:v> МБОУ ДО ДДТ Г. ХОЛМСКА</c:v>
                </c:pt>
                <c:pt idx="5">
                  <c:v> ГАУ ДО СО РЦ "Унисон"</c:v>
                </c:pt>
                <c:pt idx="6">
                  <c:v> МБОУ ДО СЮН Г. ХОЛМСКА</c:v>
                </c:pt>
                <c:pt idx="7">
                  <c:v> МБОУ ДО "ЦТиВ" пгт. Ноглики</c:v>
                </c:pt>
                <c:pt idx="8">
                  <c:v> МБУДО «ДДТ» г. Анива</c:v>
                </c:pt>
                <c:pt idx="9">
                  <c:v> МАУ «Дом детства и юношества»</c:v>
                </c:pt>
                <c:pt idx="10">
                  <c:v> МБУДО ЦТ С. ЧЕХОВ</c:v>
                </c:pt>
                <c:pt idx="11">
                  <c:v> МБОУ ДО ЦДТ г. Томари Сахалинской области</c:v>
                </c:pt>
                <c:pt idx="12">
                  <c:v> МБОУ ДО ДДиЮ г. Охи</c:v>
                </c:pt>
                <c:pt idx="13">
                  <c:v> МБОО ДО ДДИЮ пгт Тымовское</c:v>
                </c:pt>
                <c:pt idx="14">
                  <c:v> МБУ ДО ЦДТ "Радуга"</c:v>
                </c:pt>
                <c:pt idx="15">
                  <c:v> МБОУДО ДДТ г.Долинск</c:v>
                </c:pt>
                <c:pt idx="16">
                  <c:v> IT-куб "Южный"</c:v>
                </c:pt>
                <c:pt idx="17">
                  <c:v> МАУ ДО ДД(Ю)Т г.Южно-Сахалинска</c:v>
                </c:pt>
                <c:pt idx="18">
                  <c:v> МБОУ ДО СЮН г. Долинск</c:v>
                </c:pt>
                <c:pt idx="19">
                  <c:v> МБОУДО ДДТ с.Быков</c:v>
                </c:pt>
                <c:pt idx="20">
                  <c:v> МБОУДО ДДТ с.Стародубское</c:v>
                </c:pt>
                <c:pt idx="21">
                  <c:v> МБОУ ДО ЦДТ</c:v>
                </c:pt>
                <c:pt idx="22">
                  <c:v> МБОУ ДО ЦДТ г.Поронайска</c:v>
                </c:pt>
                <c:pt idx="23">
                  <c:v> МБОУ ДО ЦДТ с. Красногорск Сахалинской области</c:v>
                </c:pt>
                <c:pt idx="24">
                  <c:v> IT-куб "Северный"</c:v>
                </c:pt>
                <c:pt idx="25">
                  <c:v> ДДТ г. Углегорска</c:v>
                </c:pt>
                <c:pt idx="26">
                  <c:v> МБУДО ДДТ "Яблочко"</c:v>
                </c:pt>
              </c:strCache>
            </c:strRef>
          </c:cat>
          <c:val>
            <c:numRef>
              <c:f>Диаграммы!$B$2:$B$28</c:f>
              <c:numCache>
                <c:formatCode>0.0</c:formatCode>
                <c:ptCount val="27"/>
                <c:pt idx="0">
                  <c:v>30.1</c:v>
                </c:pt>
                <c:pt idx="1">
                  <c:v>40</c:v>
                </c:pt>
                <c:pt idx="2">
                  <c:v>56</c:v>
                </c:pt>
                <c:pt idx="3">
                  <c:v>71.400000000000006</c:v>
                </c:pt>
                <c:pt idx="4">
                  <c:v>88.6</c:v>
                </c:pt>
                <c:pt idx="5">
                  <c:v>92.6</c:v>
                </c:pt>
                <c:pt idx="6">
                  <c:v>93.4</c:v>
                </c:pt>
                <c:pt idx="7">
                  <c:v>94</c:v>
                </c:pt>
                <c:pt idx="8">
                  <c:v>94.6</c:v>
                </c:pt>
                <c:pt idx="9">
                  <c:v>94.8</c:v>
                </c:pt>
                <c:pt idx="10">
                  <c:v>95.9</c:v>
                </c:pt>
                <c:pt idx="11">
                  <c:v>98</c:v>
                </c:pt>
                <c:pt idx="12">
                  <c:v>98.5</c:v>
                </c:pt>
                <c:pt idx="13">
                  <c:v>98.6</c:v>
                </c:pt>
                <c:pt idx="14">
                  <c:v>98.8</c:v>
                </c:pt>
                <c:pt idx="15">
                  <c:v>99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A-4E39-B425-E922E60074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20165039"/>
        <c:axId val="420163599"/>
      </c:barChart>
      <c:catAx>
        <c:axId val="4201650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0163599"/>
        <c:crosses val="autoZero"/>
        <c:auto val="1"/>
        <c:lblAlgn val="ctr"/>
        <c:lblOffset val="100"/>
        <c:noMultiLvlLbl val="0"/>
      </c:catAx>
      <c:valAx>
        <c:axId val="420163599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01650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1060</xdr:colOff>
      <xdr:row>1</xdr:row>
      <xdr:rowOff>2117</xdr:rowOff>
    </xdr:from>
    <xdr:to>
      <xdr:col>8</xdr:col>
      <xdr:colOff>0</xdr:colOff>
      <xdr:row>28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C07EDB5-3DFC-F19E-AD49-729535046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CB2B-AD0B-4207-ADF0-E4A787491D0F}">
  <sheetPr>
    <tabColor theme="5"/>
  </sheetPr>
  <dimension ref="A1:V28"/>
  <sheetViews>
    <sheetView topLeftCell="B1" zoomScale="70" zoomScaleNormal="70" zoomScaleSheetLayoutView="100" workbookViewId="0">
      <pane ySplit="1" topLeftCell="A2" activePane="bottomLeft" state="frozen"/>
      <selection activeCell="C15" sqref="C15"/>
      <selection pane="bottomLeft" activeCell="M10" sqref="M10"/>
    </sheetView>
  </sheetViews>
  <sheetFormatPr defaultColWidth="9.140625" defaultRowHeight="53.25" customHeight="1" x14ac:dyDescent="0.2"/>
  <cols>
    <col min="1" max="1" width="29.5703125" bestFit="1" customWidth="1"/>
    <col min="2" max="2" width="5" customWidth="1"/>
    <col min="3" max="3" width="43.140625" customWidth="1"/>
    <col min="4" max="4" width="17.42578125" style="2" customWidth="1"/>
    <col min="5" max="5" width="15.28515625" style="2" customWidth="1"/>
    <col min="6" max="10" width="15.7109375" style="2" customWidth="1"/>
    <col min="11" max="11" width="16.85546875" style="2" customWidth="1"/>
    <col min="12" max="21" width="15.7109375" style="2" customWidth="1"/>
    <col min="22" max="22" width="16.28515625" style="7" customWidth="1"/>
    <col min="23" max="23" width="16.85546875" customWidth="1"/>
  </cols>
  <sheetData>
    <row r="1" spans="1:22" ht="94.5" customHeight="1" x14ac:dyDescent="0.2">
      <c r="A1" s="5" t="s">
        <v>0</v>
      </c>
      <c r="B1" s="5"/>
      <c r="C1" s="5" t="s">
        <v>19</v>
      </c>
      <c r="D1" s="6" t="s">
        <v>64</v>
      </c>
      <c r="E1" s="6" t="s">
        <v>1</v>
      </c>
      <c r="F1" s="6" t="s">
        <v>17</v>
      </c>
      <c r="G1" s="3" t="s">
        <v>18</v>
      </c>
      <c r="H1" s="4" t="s">
        <v>2</v>
      </c>
      <c r="I1" s="3" t="s">
        <v>9</v>
      </c>
      <c r="J1" s="4" t="s">
        <v>3</v>
      </c>
      <c r="K1" s="3" t="s">
        <v>10</v>
      </c>
      <c r="L1" s="4" t="s">
        <v>4</v>
      </c>
      <c r="M1" s="3" t="s">
        <v>11</v>
      </c>
      <c r="N1" s="4" t="s">
        <v>5</v>
      </c>
      <c r="O1" s="3" t="s">
        <v>12</v>
      </c>
      <c r="P1" s="4" t="s">
        <v>6</v>
      </c>
      <c r="Q1" s="3" t="s">
        <v>13</v>
      </c>
      <c r="R1" s="4" t="s">
        <v>7</v>
      </c>
      <c r="S1" s="3" t="s">
        <v>14</v>
      </c>
      <c r="T1" s="4" t="s">
        <v>8</v>
      </c>
      <c r="U1" s="3" t="s">
        <v>15</v>
      </c>
      <c r="V1" s="4" t="s">
        <v>16</v>
      </c>
    </row>
    <row r="2" spans="1:22" ht="52.5" customHeight="1" x14ac:dyDescent="0.2">
      <c r="A2" s="15" t="s">
        <v>29</v>
      </c>
      <c r="B2" s="16">
        <v>1</v>
      </c>
      <c r="C2" s="15" t="s">
        <v>42</v>
      </c>
      <c r="D2" s="12">
        <v>18</v>
      </c>
      <c r="E2" s="12">
        <v>26</v>
      </c>
      <c r="F2" s="12">
        <v>18</v>
      </c>
      <c r="G2" s="10">
        <v>69.2</v>
      </c>
      <c r="H2" s="12">
        <v>18</v>
      </c>
      <c r="I2" s="10">
        <v>100</v>
      </c>
      <c r="J2" s="12">
        <v>18</v>
      </c>
      <c r="K2" s="10">
        <v>100</v>
      </c>
      <c r="L2" s="12">
        <v>18</v>
      </c>
      <c r="M2" s="10">
        <v>100</v>
      </c>
      <c r="N2" s="12">
        <v>18</v>
      </c>
      <c r="O2" s="10">
        <v>100</v>
      </c>
      <c r="P2" s="12">
        <v>18</v>
      </c>
      <c r="Q2" s="10">
        <v>100</v>
      </c>
      <c r="R2" s="12">
        <v>18</v>
      </c>
      <c r="S2" s="10">
        <v>100</v>
      </c>
      <c r="T2" s="12">
        <v>18</v>
      </c>
      <c r="U2" s="10">
        <v>100</v>
      </c>
      <c r="V2" s="11">
        <v>100</v>
      </c>
    </row>
    <row r="3" spans="1:22" s="1" customFormat="1" ht="52.5" customHeight="1" x14ac:dyDescent="0.2">
      <c r="A3" s="15" t="s">
        <v>29</v>
      </c>
      <c r="B3" s="16">
        <f>B2+1</f>
        <v>2</v>
      </c>
      <c r="C3" s="17" t="s">
        <v>43</v>
      </c>
      <c r="D3" s="12">
        <v>31</v>
      </c>
      <c r="E3" s="12">
        <v>37</v>
      </c>
      <c r="F3" s="12">
        <v>29</v>
      </c>
      <c r="G3" s="10">
        <v>78.400000000000006</v>
      </c>
      <c r="H3" s="12">
        <v>29</v>
      </c>
      <c r="I3" s="10">
        <v>100</v>
      </c>
      <c r="J3" s="12">
        <v>29</v>
      </c>
      <c r="K3" s="10">
        <v>100</v>
      </c>
      <c r="L3" s="12">
        <v>29</v>
      </c>
      <c r="M3" s="10">
        <v>100</v>
      </c>
      <c r="N3" s="12">
        <v>29</v>
      </c>
      <c r="O3" s="10">
        <v>100</v>
      </c>
      <c r="P3" s="12">
        <v>17</v>
      </c>
      <c r="Q3" s="10">
        <v>58.6</v>
      </c>
      <c r="R3" s="12">
        <v>27</v>
      </c>
      <c r="S3" s="10">
        <v>93.1</v>
      </c>
      <c r="T3" s="12">
        <v>28</v>
      </c>
      <c r="U3" s="10">
        <v>96.6</v>
      </c>
      <c r="V3" s="11">
        <v>92.6</v>
      </c>
    </row>
    <row r="4" spans="1:22" ht="53.25" customHeight="1" x14ac:dyDescent="0.2">
      <c r="A4" s="18" t="s">
        <v>29</v>
      </c>
      <c r="B4" s="16">
        <f t="shared" ref="B4:B7" si="0">B3+1</f>
        <v>3</v>
      </c>
      <c r="C4" s="18" t="s">
        <v>44</v>
      </c>
      <c r="D4" s="13">
        <v>87</v>
      </c>
      <c r="E4" s="13">
        <v>96</v>
      </c>
      <c r="F4" s="13">
        <v>80</v>
      </c>
      <c r="G4" s="14">
        <v>83.3</v>
      </c>
      <c r="H4" s="13">
        <v>80</v>
      </c>
      <c r="I4" s="14">
        <v>100</v>
      </c>
      <c r="J4" s="13">
        <v>80</v>
      </c>
      <c r="K4" s="14">
        <v>100</v>
      </c>
      <c r="L4" s="13">
        <v>80</v>
      </c>
      <c r="M4" s="14">
        <v>100</v>
      </c>
      <c r="N4" s="13">
        <v>80</v>
      </c>
      <c r="O4" s="14">
        <v>100</v>
      </c>
      <c r="P4" s="13">
        <v>80</v>
      </c>
      <c r="Q4" s="14">
        <v>100</v>
      </c>
      <c r="R4" s="13">
        <v>80</v>
      </c>
      <c r="S4" s="14">
        <v>100</v>
      </c>
      <c r="T4" s="13">
        <v>80</v>
      </c>
      <c r="U4" s="14">
        <v>100</v>
      </c>
      <c r="V4" s="11">
        <v>100</v>
      </c>
    </row>
    <row r="5" spans="1:22" ht="53.25" customHeight="1" x14ac:dyDescent="0.2">
      <c r="A5" s="18" t="s">
        <v>29</v>
      </c>
      <c r="B5" s="16">
        <f t="shared" si="0"/>
        <v>4</v>
      </c>
      <c r="C5" s="18" t="s">
        <v>45</v>
      </c>
      <c r="D5" s="13">
        <v>6</v>
      </c>
      <c r="E5" s="13">
        <v>6</v>
      </c>
      <c r="F5" s="13">
        <v>5</v>
      </c>
      <c r="G5" s="14">
        <v>83.3</v>
      </c>
      <c r="H5" s="13">
        <v>5</v>
      </c>
      <c r="I5" s="14">
        <v>100</v>
      </c>
      <c r="J5" s="13">
        <v>5</v>
      </c>
      <c r="K5" s="14">
        <v>100</v>
      </c>
      <c r="L5" s="13">
        <v>0</v>
      </c>
      <c r="M5" s="14">
        <v>0</v>
      </c>
      <c r="N5" s="13">
        <v>0</v>
      </c>
      <c r="O5" s="14">
        <v>0</v>
      </c>
      <c r="P5" s="13">
        <v>0</v>
      </c>
      <c r="Q5" s="14">
        <v>0</v>
      </c>
      <c r="R5" s="13">
        <v>4</v>
      </c>
      <c r="S5" s="14">
        <v>80</v>
      </c>
      <c r="T5" s="13">
        <v>0</v>
      </c>
      <c r="U5" s="14">
        <v>0</v>
      </c>
      <c r="V5" s="11">
        <v>40</v>
      </c>
    </row>
    <row r="6" spans="1:22" ht="53.25" customHeight="1" x14ac:dyDescent="0.2">
      <c r="A6" s="18" t="s">
        <v>29</v>
      </c>
      <c r="B6" s="16">
        <f t="shared" si="0"/>
        <v>5</v>
      </c>
      <c r="C6" s="18" t="s">
        <v>46</v>
      </c>
      <c r="D6" s="13">
        <v>28</v>
      </c>
      <c r="E6" s="13">
        <v>28</v>
      </c>
      <c r="F6" s="13">
        <v>19</v>
      </c>
      <c r="G6" s="14">
        <v>67.900000000000006</v>
      </c>
      <c r="H6" s="13">
        <v>19</v>
      </c>
      <c r="I6" s="14">
        <v>100</v>
      </c>
      <c r="J6" s="13">
        <v>19</v>
      </c>
      <c r="K6" s="14">
        <v>100</v>
      </c>
      <c r="L6" s="13">
        <v>0</v>
      </c>
      <c r="M6" s="14">
        <v>0</v>
      </c>
      <c r="N6" s="13">
        <v>1</v>
      </c>
      <c r="O6" s="14">
        <v>5.3</v>
      </c>
      <c r="P6" s="13">
        <v>0</v>
      </c>
      <c r="Q6" s="14">
        <v>0</v>
      </c>
      <c r="R6" s="13">
        <v>0</v>
      </c>
      <c r="S6" s="14">
        <v>0</v>
      </c>
      <c r="T6" s="13">
        <v>1</v>
      </c>
      <c r="U6" s="14">
        <v>5.3</v>
      </c>
      <c r="V6" s="11">
        <v>30.1</v>
      </c>
    </row>
    <row r="7" spans="1:22" ht="53.25" customHeight="1" x14ac:dyDescent="0.2">
      <c r="A7" s="18" t="s">
        <v>29</v>
      </c>
      <c r="B7" s="16">
        <f t="shared" si="0"/>
        <v>6</v>
      </c>
      <c r="C7" s="18" t="s">
        <v>47</v>
      </c>
      <c r="D7" s="13">
        <v>84</v>
      </c>
      <c r="E7" s="13">
        <v>86</v>
      </c>
      <c r="F7" s="13">
        <v>76</v>
      </c>
      <c r="G7" s="14">
        <v>88.4</v>
      </c>
      <c r="H7" s="13">
        <v>76</v>
      </c>
      <c r="I7" s="14">
        <v>100</v>
      </c>
      <c r="J7" s="13">
        <v>76</v>
      </c>
      <c r="K7" s="14">
        <v>100</v>
      </c>
      <c r="L7" s="13">
        <v>22</v>
      </c>
      <c r="M7" s="14">
        <v>28.9</v>
      </c>
      <c r="N7" s="13">
        <v>14</v>
      </c>
      <c r="O7" s="14">
        <v>18.399999999999999</v>
      </c>
      <c r="P7" s="13">
        <v>16</v>
      </c>
      <c r="Q7" s="14">
        <v>21.1</v>
      </c>
      <c r="R7" s="13">
        <v>70</v>
      </c>
      <c r="S7" s="14">
        <v>92.1</v>
      </c>
      <c r="T7" s="13">
        <v>24</v>
      </c>
      <c r="U7" s="14">
        <v>31.6</v>
      </c>
      <c r="V7" s="11">
        <v>56</v>
      </c>
    </row>
    <row r="8" spans="1:22" ht="53.25" customHeight="1" x14ac:dyDescent="0.2">
      <c r="A8" s="19" t="s">
        <v>30</v>
      </c>
      <c r="B8" s="20">
        <f>B7+1</f>
        <v>7</v>
      </c>
      <c r="C8" s="19" t="s">
        <v>48</v>
      </c>
      <c r="D8" s="13">
        <v>16</v>
      </c>
      <c r="E8" s="13">
        <v>17</v>
      </c>
      <c r="F8" s="13">
        <v>12</v>
      </c>
      <c r="G8" s="14">
        <v>70.599999999999994</v>
      </c>
      <c r="H8" s="13">
        <v>12</v>
      </c>
      <c r="I8" s="14">
        <v>100</v>
      </c>
      <c r="J8" s="13">
        <v>12</v>
      </c>
      <c r="K8" s="14">
        <v>100</v>
      </c>
      <c r="L8" s="13">
        <v>12</v>
      </c>
      <c r="M8" s="14">
        <v>100</v>
      </c>
      <c r="N8" s="13">
        <v>12</v>
      </c>
      <c r="O8" s="14">
        <v>100</v>
      </c>
      <c r="P8" s="13">
        <v>11</v>
      </c>
      <c r="Q8" s="14">
        <v>91.7</v>
      </c>
      <c r="R8" s="13">
        <v>12</v>
      </c>
      <c r="S8" s="14">
        <v>100</v>
      </c>
      <c r="T8" s="13">
        <v>12</v>
      </c>
      <c r="U8" s="14">
        <v>100</v>
      </c>
      <c r="V8" s="11">
        <v>98.8</v>
      </c>
    </row>
    <row r="9" spans="1:22" ht="53.25" customHeight="1" x14ac:dyDescent="0.2">
      <c r="A9" s="18" t="s">
        <v>31</v>
      </c>
      <c r="B9" s="16">
        <f>B8+1</f>
        <v>8</v>
      </c>
      <c r="C9" s="18" t="s">
        <v>49</v>
      </c>
      <c r="D9" s="13">
        <v>37</v>
      </c>
      <c r="E9" s="13">
        <v>46</v>
      </c>
      <c r="F9" s="13">
        <v>40</v>
      </c>
      <c r="G9" s="14">
        <v>87</v>
      </c>
      <c r="H9" s="13">
        <v>40</v>
      </c>
      <c r="I9" s="14">
        <v>100</v>
      </c>
      <c r="J9" s="13">
        <v>40</v>
      </c>
      <c r="K9" s="14">
        <v>100</v>
      </c>
      <c r="L9" s="13">
        <v>36</v>
      </c>
      <c r="M9" s="14">
        <v>90</v>
      </c>
      <c r="N9" s="13">
        <v>40</v>
      </c>
      <c r="O9" s="14">
        <v>100</v>
      </c>
      <c r="P9" s="13">
        <v>38</v>
      </c>
      <c r="Q9" s="14">
        <v>95</v>
      </c>
      <c r="R9" s="13">
        <v>31</v>
      </c>
      <c r="S9" s="14">
        <v>77.5</v>
      </c>
      <c r="T9" s="13">
        <v>40</v>
      </c>
      <c r="U9" s="14">
        <v>100</v>
      </c>
      <c r="V9" s="11">
        <v>94.6</v>
      </c>
    </row>
    <row r="10" spans="1:22" ht="53.25" customHeight="1" x14ac:dyDescent="0.2">
      <c r="A10" s="19" t="s">
        <v>32</v>
      </c>
      <c r="B10" s="20">
        <f>B9+1</f>
        <v>9</v>
      </c>
      <c r="C10" s="19" t="s">
        <v>20</v>
      </c>
      <c r="D10" s="13">
        <v>7</v>
      </c>
      <c r="E10" s="13">
        <v>8</v>
      </c>
      <c r="F10" s="13">
        <v>6</v>
      </c>
      <c r="G10" s="14">
        <v>75</v>
      </c>
      <c r="H10" s="13">
        <v>6</v>
      </c>
      <c r="I10" s="14">
        <v>100</v>
      </c>
      <c r="J10" s="13">
        <v>6</v>
      </c>
      <c r="K10" s="14">
        <v>100</v>
      </c>
      <c r="L10" s="13">
        <v>6</v>
      </c>
      <c r="M10" s="14">
        <v>100</v>
      </c>
      <c r="N10" s="13">
        <v>6</v>
      </c>
      <c r="O10" s="14">
        <v>100</v>
      </c>
      <c r="P10" s="13">
        <v>6</v>
      </c>
      <c r="Q10" s="14">
        <v>100</v>
      </c>
      <c r="R10" s="13">
        <v>6</v>
      </c>
      <c r="S10" s="14">
        <v>100</v>
      </c>
      <c r="T10" s="13">
        <v>6</v>
      </c>
      <c r="U10" s="14">
        <v>100</v>
      </c>
      <c r="V10" s="11">
        <v>100</v>
      </c>
    </row>
    <row r="11" spans="1:22" ht="53.25" customHeight="1" x14ac:dyDescent="0.2">
      <c r="A11" s="19" t="s">
        <v>32</v>
      </c>
      <c r="B11" s="20">
        <f t="shared" ref="B11:B13" si="1">B10+1</f>
        <v>10</v>
      </c>
      <c r="C11" s="19" t="s">
        <v>50</v>
      </c>
      <c r="D11" s="13">
        <v>16</v>
      </c>
      <c r="E11" s="13">
        <v>17</v>
      </c>
      <c r="F11" s="13">
        <v>15</v>
      </c>
      <c r="G11" s="14">
        <v>88.2</v>
      </c>
      <c r="H11" s="13">
        <v>15</v>
      </c>
      <c r="I11" s="14">
        <v>100</v>
      </c>
      <c r="J11" s="13">
        <v>15</v>
      </c>
      <c r="K11" s="14">
        <v>100</v>
      </c>
      <c r="L11" s="13">
        <v>15</v>
      </c>
      <c r="M11" s="14">
        <v>100</v>
      </c>
      <c r="N11" s="13">
        <v>15</v>
      </c>
      <c r="O11" s="14">
        <v>100</v>
      </c>
      <c r="P11" s="13">
        <v>15</v>
      </c>
      <c r="Q11" s="14">
        <v>100</v>
      </c>
      <c r="R11" s="13">
        <v>14</v>
      </c>
      <c r="S11" s="14">
        <v>93.3</v>
      </c>
      <c r="T11" s="13">
        <v>15</v>
      </c>
      <c r="U11" s="14">
        <v>100</v>
      </c>
      <c r="V11" s="11">
        <v>99</v>
      </c>
    </row>
    <row r="12" spans="1:22" ht="53.25" customHeight="1" x14ac:dyDescent="0.2">
      <c r="A12" s="19" t="s">
        <v>32</v>
      </c>
      <c r="B12" s="20">
        <f t="shared" si="1"/>
        <v>11</v>
      </c>
      <c r="C12" s="19" t="s">
        <v>51</v>
      </c>
      <c r="D12" s="13">
        <v>8</v>
      </c>
      <c r="E12" s="13">
        <v>9</v>
      </c>
      <c r="F12" s="13">
        <v>7</v>
      </c>
      <c r="G12" s="14">
        <v>77.8</v>
      </c>
      <c r="H12" s="13">
        <v>7</v>
      </c>
      <c r="I12" s="14">
        <v>100</v>
      </c>
      <c r="J12" s="13">
        <v>7</v>
      </c>
      <c r="K12" s="14">
        <v>100</v>
      </c>
      <c r="L12" s="13">
        <v>7</v>
      </c>
      <c r="M12" s="14">
        <v>100</v>
      </c>
      <c r="N12" s="13">
        <v>7</v>
      </c>
      <c r="O12" s="14">
        <v>100</v>
      </c>
      <c r="P12" s="13">
        <v>7</v>
      </c>
      <c r="Q12" s="14">
        <v>100</v>
      </c>
      <c r="R12" s="13">
        <v>7</v>
      </c>
      <c r="S12" s="14">
        <v>100</v>
      </c>
      <c r="T12" s="13">
        <v>7</v>
      </c>
      <c r="U12" s="14">
        <v>100</v>
      </c>
      <c r="V12" s="11">
        <v>100</v>
      </c>
    </row>
    <row r="13" spans="1:22" ht="53.25" customHeight="1" x14ac:dyDescent="0.2">
      <c r="A13" s="19" t="s">
        <v>32</v>
      </c>
      <c r="B13" s="20">
        <f t="shared" si="1"/>
        <v>12</v>
      </c>
      <c r="C13" s="19" t="s">
        <v>52</v>
      </c>
      <c r="D13" s="13">
        <v>7</v>
      </c>
      <c r="E13" s="13">
        <v>9</v>
      </c>
      <c r="F13" s="13">
        <v>5</v>
      </c>
      <c r="G13" s="14">
        <v>55.6</v>
      </c>
      <c r="H13" s="13">
        <v>5</v>
      </c>
      <c r="I13" s="14">
        <v>100</v>
      </c>
      <c r="J13" s="13">
        <v>5</v>
      </c>
      <c r="K13" s="14">
        <v>100</v>
      </c>
      <c r="L13" s="13">
        <v>5</v>
      </c>
      <c r="M13" s="14">
        <v>100</v>
      </c>
      <c r="N13" s="13">
        <v>5</v>
      </c>
      <c r="O13" s="14">
        <v>100</v>
      </c>
      <c r="P13" s="13">
        <v>5</v>
      </c>
      <c r="Q13" s="14">
        <v>100</v>
      </c>
      <c r="R13" s="13">
        <v>5</v>
      </c>
      <c r="S13" s="14">
        <v>100</v>
      </c>
      <c r="T13" s="13">
        <v>5</v>
      </c>
      <c r="U13" s="14">
        <v>100</v>
      </c>
      <c r="V13" s="11">
        <v>100</v>
      </c>
    </row>
    <row r="14" spans="1:22" ht="53.25" customHeight="1" x14ac:dyDescent="0.2">
      <c r="A14" s="18" t="s">
        <v>33</v>
      </c>
      <c r="B14" s="16">
        <f t="shared" ref="B14:B25" si="2">B13+1</f>
        <v>13</v>
      </c>
      <c r="C14" s="18" t="s">
        <v>53</v>
      </c>
      <c r="D14" s="13">
        <v>32</v>
      </c>
      <c r="E14" s="13">
        <v>38</v>
      </c>
      <c r="F14" s="13">
        <v>33</v>
      </c>
      <c r="G14" s="14">
        <v>86.8</v>
      </c>
      <c r="H14" s="13">
        <v>33</v>
      </c>
      <c r="I14" s="14">
        <v>100</v>
      </c>
      <c r="J14" s="13">
        <v>33</v>
      </c>
      <c r="K14" s="14">
        <v>100</v>
      </c>
      <c r="L14" s="13">
        <v>33</v>
      </c>
      <c r="M14" s="14">
        <v>100</v>
      </c>
      <c r="N14" s="13">
        <v>30</v>
      </c>
      <c r="O14" s="14">
        <v>90.9</v>
      </c>
      <c r="P14" s="13">
        <v>29</v>
      </c>
      <c r="Q14" s="14">
        <v>87.9</v>
      </c>
      <c r="R14" s="13">
        <v>28</v>
      </c>
      <c r="S14" s="14">
        <v>84.8</v>
      </c>
      <c r="T14" s="13">
        <v>33</v>
      </c>
      <c r="U14" s="14">
        <v>100</v>
      </c>
      <c r="V14" s="11">
        <v>94.8</v>
      </c>
    </row>
    <row r="15" spans="1:22" ht="53.25" customHeight="1" x14ac:dyDescent="0.2">
      <c r="A15" s="19" t="s">
        <v>34</v>
      </c>
      <c r="B15" s="20">
        <f t="shared" si="2"/>
        <v>14</v>
      </c>
      <c r="C15" s="19" t="s">
        <v>54</v>
      </c>
      <c r="D15" s="13">
        <v>20</v>
      </c>
      <c r="E15" s="13">
        <v>31</v>
      </c>
      <c r="F15" s="13">
        <v>26</v>
      </c>
      <c r="G15" s="14">
        <v>83.9</v>
      </c>
      <c r="H15" s="13">
        <v>26</v>
      </c>
      <c r="I15" s="14">
        <v>100</v>
      </c>
      <c r="J15" s="13">
        <v>26</v>
      </c>
      <c r="K15" s="14">
        <v>100</v>
      </c>
      <c r="L15" s="13">
        <v>26</v>
      </c>
      <c r="M15" s="14">
        <v>100</v>
      </c>
      <c r="N15" s="13">
        <v>26</v>
      </c>
      <c r="O15" s="14">
        <v>100</v>
      </c>
      <c r="P15" s="13">
        <v>26</v>
      </c>
      <c r="Q15" s="14">
        <v>100</v>
      </c>
      <c r="R15" s="13">
        <v>26</v>
      </c>
      <c r="S15" s="14">
        <v>100</v>
      </c>
      <c r="T15" s="13">
        <v>26</v>
      </c>
      <c r="U15" s="14">
        <v>100</v>
      </c>
      <c r="V15" s="11">
        <v>100</v>
      </c>
    </row>
    <row r="16" spans="1:22" ht="53.25" customHeight="1" x14ac:dyDescent="0.2">
      <c r="A16" s="18" t="s">
        <v>35</v>
      </c>
      <c r="B16" s="16">
        <f t="shared" si="2"/>
        <v>15</v>
      </c>
      <c r="C16" s="18" t="s">
        <v>21</v>
      </c>
      <c r="D16" s="13">
        <v>40</v>
      </c>
      <c r="E16" s="13">
        <v>45</v>
      </c>
      <c r="F16" s="13">
        <v>31</v>
      </c>
      <c r="G16" s="14">
        <v>68.900000000000006</v>
      </c>
      <c r="H16" s="13">
        <v>31</v>
      </c>
      <c r="I16" s="14">
        <v>100</v>
      </c>
      <c r="J16" s="13">
        <v>31</v>
      </c>
      <c r="K16" s="14">
        <v>100</v>
      </c>
      <c r="L16" s="13">
        <v>22</v>
      </c>
      <c r="M16" s="14">
        <v>71</v>
      </c>
      <c r="N16" s="13">
        <v>30</v>
      </c>
      <c r="O16" s="14">
        <v>96.8</v>
      </c>
      <c r="P16" s="13">
        <v>31</v>
      </c>
      <c r="Q16" s="14">
        <v>100</v>
      </c>
      <c r="R16" s="13">
        <v>28</v>
      </c>
      <c r="S16" s="14">
        <v>90.3</v>
      </c>
      <c r="T16" s="13">
        <v>31</v>
      </c>
      <c r="U16" s="14">
        <v>100</v>
      </c>
      <c r="V16" s="11">
        <v>94</v>
      </c>
    </row>
    <row r="17" spans="1:22" ht="53.25" customHeight="1" x14ac:dyDescent="0.2">
      <c r="A17" s="19" t="s">
        <v>36</v>
      </c>
      <c r="B17" s="20">
        <f t="shared" si="2"/>
        <v>16</v>
      </c>
      <c r="C17" s="19" t="s">
        <v>22</v>
      </c>
      <c r="D17" s="13">
        <v>28</v>
      </c>
      <c r="E17" s="13">
        <v>30</v>
      </c>
      <c r="F17" s="13">
        <v>28</v>
      </c>
      <c r="G17" s="14">
        <v>93.3</v>
      </c>
      <c r="H17" s="13">
        <v>28</v>
      </c>
      <c r="I17" s="14">
        <v>100</v>
      </c>
      <c r="J17" s="13">
        <v>28</v>
      </c>
      <c r="K17" s="14">
        <v>100</v>
      </c>
      <c r="L17" s="13">
        <v>28</v>
      </c>
      <c r="M17" s="14">
        <v>100</v>
      </c>
      <c r="N17" s="13">
        <v>28</v>
      </c>
      <c r="O17" s="14">
        <v>100</v>
      </c>
      <c r="P17" s="13">
        <v>27</v>
      </c>
      <c r="Q17" s="14">
        <v>96.4</v>
      </c>
      <c r="R17" s="13">
        <v>28</v>
      </c>
      <c r="S17" s="14">
        <v>100</v>
      </c>
      <c r="T17" s="13">
        <v>26</v>
      </c>
      <c r="U17" s="14">
        <v>92.9</v>
      </c>
      <c r="V17" s="11">
        <v>98.5</v>
      </c>
    </row>
    <row r="18" spans="1:22" ht="53.25" customHeight="1" x14ac:dyDescent="0.2">
      <c r="A18" s="18" t="s">
        <v>37</v>
      </c>
      <c r="B18" s="16">
        <f t="shared" si="2"/>
        <v>17</v>
      </c>
      <c r="C18" s="18" t="s">
        <v>23</v>
      </c>
      <c r="D18" s="13">
        <v>21</v>
      </c>
      <c r="E18" s="13">
        <v>31</v>
      </c>
      <c r="F18" s="13">
        <v>23</v>
      </c>
      <c r="G18" s="14">
        <v>74.2</v>
      </c>
      <c r="H18" s="13">
        <v>23</v>
      </c>
      <c r="I18" s="14">
        <v>100</v>
      </c>
      <c r="J18" s="13">
        <v>23</v>
      </c>
      <c r="K18" s="14">
        <v>100</v>
      </c>
      <c r="L18" s="13">
        <v>23</v>
      </c>
      <c r="M18" s="14">
        <v>100</v>
      </c>
      <c r="N18" s="13">
        <v>23</v>
      </c>
      <c r="O18" s="14">
        <v>100</v>
      </c>
      <c r="P18" s="13">
        <v>23</v>
      </c>
      <c r="Q18" s="14">
        <v>100</v>
      </c>
      <c r="R18" s="13">
        <v>23</v>
      </c>
      <c r="S18" s="14">
        <v>100</v>
      </c>
      <c r="T18" s="13">
        <v>23</v>
      </c>
      <c r="U18" s="14">
        <v>100</v>
      </c>
      <c r="V18" s="11">
        <v>100</v>
      </c>
    </row>
    <row r="19" spans="1:22" ht="53.25" customHeight="1" x14ac:dyDescent="0.2">
      <c r="A19" s="19" t="s">
        <v>38</v>
      </c>
      <c r="B19" s="20">
        <f t="shared" si="2"/>
        <v>18</v>
      </c>
      <c r="C19" s="19" t="s">
        <v>55</v>
      </c>
      <c r="D19" s="13">
        <v>18</v>
      </c>
      <c r="E19" s="13">
        <v>20</v>
      </c>
      <c r="F19" s="13">
        <v>14</v>
      </c>
      <c r="G19" s="14">
        <v>70</v>
      </c>
      <c r="H19" s="13">
        <v>14</v>
      </c>
      <c r="I19" s="14">
        <v>100</v>
      </c>
      <c r="J19" s="13">
        <v>14</v>
      </c>
      <c r="K19" s="14">
        <v>100</v>
      </c>
      <c r="L19" s="13">
        <v>14</v>
      </c>
      <c r="M19" s="14">
        <v>100</v>
      </c>
      <c r="N19" s="13">
        <v>14</v>
      </c>
      <c r="O19" s="14">
        <v>100</v>
      </c>
      <c r="P19" s="13">
        <v>12</v>
      </c>
      <c r="Q19" s="14">
        <v>85.7</v>
      </c>
      <c r="R19" s="13">
        <v>14</v>
      </c>
      <c r="S19" s="14">
        <v>100</v>
      </c>
      <c r="T19" s="13">
        <v>14</v>
      </c>
      <c r="U19" s="14">
        <v>100</v>
      </c>
      <c r="V19" s="11">
        <v>98</v>
      </c>
    </row>
    <row r="20" spans="1:22" ht="53.25" customHeight="1" x14ac:dyDescent="0.2">
      <c r="A20" s="19" t="s">
        <v>38</v>
      </c>
      <c r="B20" s="20">
        <f t="shared" si="2"/>
        <v>19</v>
      </c>
      <c r="C20" s="19" t="s">
        <v>56</v>
      </c>
      <c r="D20" s="13">
        <v>12</v>
      </c>
      <c r="E20" s="13">
        <v>14</v>
      </c>
      <c r="F20" s="13">
        <v>10</v>
      </c>
      <c r="G20" s="14">
        <v>71.400000000000006</v>
      </c>
      <c r="H20" s="13">
        <v>10</v>
      </c>
      <c r="I20" s="14">
        <v>100</v>
      </c>
      <c r="J20" s="13">
        <v>10</v>
      </c>
      <c r="K20" s="14">
        <v>100</v>
      </c>
      <c r="L20" s="13">
        <v>10</v>
      </c>
      <c r="M20" s="14">
        <v>100</v>
      </c>
      <c r="N20" s="13">
        <v>10</v>
      </c>
      <c r="O20" s="14">
        <v>100</v>
      </c>
      <c r="P20" s="13">
        <v>10</v>
      </c>
      <c r="Q20" s="14">
        <v>100</v>
      </c>
      <c r="R20" s="13">
        <v>10</v>
      </c>
      <c r="S20" s="14">
        <v>100</v>
      </c>
      <c r="T20" s="13">
        <v>10</v>
      </c>
      <c r="U20" s="14">
        <v>100</v>
      </c>
      <c r="V20" s="11">
        <v>100</v>
      </c>
    </row>
    <row r="21" spans="1:22" ht="53.25" customHeight="1" x14ac:dyDescent="0.2">
      <c r="A21" s="18" t="s">
        <v>39</v>
      </c>
      <c r="B21" s="16">
        <f t="shared" si="2"/>
        <v>20</v>
      </c>
      <c r="C21" s="18" t="s">
        <v>57</v>
      </c>
      <c r="D21" s="13">
        <v>17</v>
      </c>
      <c r="E21" s="13">
        <v>17</v>
      </c>
      <c r="F21" s="13">
        <v>10</v>
      </c>
      <c r="G21" s="14">
        <v>58.8</v>
      </c>
      <c r="H21" s="13">
        <v>10</v>
      </c>
      <c r="I21" s="14">
        <v>100</v>
      </c>
      <c r="J21" s="13">
        <v>10</v>
      </c>
      <c r="K21" s="14">
        <v>100</v>
      </c>
      <c r="L21" s="13">
        <v>10</v>
      </c>
      <c r="M21" s="14">
        <v>100</v>
      </c>
      <c r="N21" s="13">
        <v>10</v>
      </c>
      <c r="O21" s="14">
        <v>100</v>
      </c>
      <c r="P21" s="13">
        <v>10</v>
      </c>
      <c r="Q21" s="14">
        <v>100</v>
      </c>
      <c r="R21" s="13">
        <v>10</v>
      </c>
      <c r="S21" s="14">
        <v>100</v>
      </c>
      <c r="T21" s="13">
        <v>10</v>
      </c>
      <c r="U21" s="14">
        <v>100</v>
      </c>
      <c r="V21" s="11">
        <v>100</v>
      </c>
    </row>
    <row r="22" spans="1:22" ht="53.25" customHeight="1" x14ac:dyDescent="0.2">
      <c r="A22" s="18" t="s">
        <v>39</v>
      </c>
      <c r="B22" s="16">
        <f t="shared" si="2"/>
        <v>21</v>
      </c>
      <c r="C22" s="18" t="s">
        <v>58</v>
      </c>
      <c r="D22" s="13">
        <v>44</v>
      </c>
      <c r="E22" s="13">
        <v>44</v>
      </c>
      <c r="F22" s="13">
        <v>20</v>
      </c>
      <c r="G22" s="14">
        <v>45.5</v>
      </c>
      <c r="H22" s="13">
        <v>20</v>
      </c>
      <c r="I22" s="14">
        <v>100</v>
      </c>
      <c r="J22" s="13">
        <v>20</v>
      </c>
      <c r="K22" s="14">
        <v>100</v>
      </c>
      <c r="L22" s="13">
        <v>20</v>
      </c>
      <c r="M22" s="14">
        <v>100</v>
      </c>
      <c r="N22" s="13">
        <v>20</v>
      </c>
      <c r="O22" s="14">
        <v>100</v>
      </c>
      <c r="P22" s="13">
        <v>20</v>
      </c>
      <c r="Q22" s="14">
        <v>100</v>
      </c>
      <c r="R22" s="13">
        <v>19</v>
      </c>
      <c r="S22" s="14">
        <v>95</v>
      </c>
      <c r="T22" s="13">
        <v>19</v>
      </c>
      <c r="U22" s="14">
        <v>95</v>
      </c>
      <c r="V22" s="11">
        <v>98.6</v>
      </c>
    </row>
    <row r="23" spans="1:22" ht="53.25" customHeight="1" x14ac:dyDescent="0.2">
      <c r="A23" s="19" t="s">
        <v>40</v>
      </c>
      <c r="B23" s="20">
        <f t="shared" si="2"/>
        <v>22</v>
      </c>
      <c r="C23" s="19" t="s">
        <v>59</v>
      </c>
      <c r="D23" s="13">
        <v>27</v>
      </c>
      <c r="E23" s="13">
        <v>28</v>
      </c>
      <c r="F23" s="13">
        <v>24</v>
      </c>
      <c r="G23" s="14">
        <v>85.7</v>
      </c>
      <c r="H23" s="13">
        <v>24</v>
      </c>
      <c r="I23" s="14">
        <v>100</v>
      </c>
      <c r="J23" s="13">
        <v>24</v>
      </c>
      <c r="K23" s="14">
        <v>100</v>
      </c>
      <c r="L23" s="13">
        <v>24</v>
      </c>
      <c r="M23" s="14">
        <v>100</v>
      </c>
      <c r="N23" s="13">
        <v>24</v>
      </c>
      <c r="O23" s="14">
        <v>100</v>
      </c>
      <c r="P23" s="13">
        <v>24</v>
      </c>
      <c r="Q23" s="14">
        <v>100</v>
      </c>
      <c r="R23" s="13">
        <v>24</v>
      </c>
      <c r="S23" s="14">
        <v>100</v>
      </c>
      <c r="T23" s="13">
        <v>24</v>
      </c>
      <c r="U23" s="14">
        <v>100</v>
      </c>
      <c r="V23" s="11">
        <v>100</v>
      </c>
    </row>
    <row r="24" spans="1:22" ht="53.25" customHeight="1" x14ac:dyDescent="0.2">
      <c r="A24" s="19" t="s">
        <v>40</v>
      </c>
      <c r="B24" s="20">
        <f t="shared" si="2"/>
        <v>23</v>
      </c>
      <c r="C24" s="19" t="s">
        <v>24</v>
      </c>
      <c r="D24" s="13">
        <v>15</v>
      </c>
      <c r="E24" s="13">
        <v>15</v>
      </c>
      <c r="F24" s="13">
        <v>13</v>
      </c>
      <c r="G24" s="14">
        <v>86.7</v>
      </c>
      <c r="H24" s="13">
        <v>13</v>
      </c>
      <c r="I24" s="14">
        <v>100</v>
      </c>
      <c r="J24" s="13">
        <v>13</v>
      </c>
      <c r="K24" s="14">
        <v>100</v>
      </c>
      <c r="L24" s="13">
        <v>10</v>
      </c>
      <c r="M24" s="14">
        <v>76.900000000000006</v>
      </c>
      <c r="N24" s="13">
        <v>5</v>
      </c>
      <c r="O24" s="14">
        <v>38.5</v>
      </c>
      <c r="P24" s="13">
        <v>10</v>
      </c>
      <c r="Q24" s="14">
        <v>76.900000000000006</v>
      </c>
      <c r="R24" s="13">
        <v>5</v>
      </c>
      <c r="S24" s="14">
        <v>38.5</v>
      </c>
      <c r="T24" s="13">
        <v>9</v>
      </c>
      <c r="U24" s="14">
        <v>69.2</v>
      </c>
      <c r="V24" s="11">
        <v>71.400000000000006</v>
      </c>
    </row>
    <row r="25" spans="1:22" ht="53.25" customHeight="1" x14ac:dyDescent="0.2">
      <c r="A25" s="18" t="s">
        <v>41</v>
      </c>
      <c r="B25" s="16">
        <f t="shared" si="2"/>
        <v>24</v>
      </c>
      <c r="C25" s="18" t="s">
        <v>60</v>
      </c>
      <c r="D25" s="13">
        <v>25</v>
      </c>
      <c r="E25" s="13">
        <v>26</v>
      </c>
      <c r="F25" s="13">
        <v>20</v>
      </c>
      <c r="G25" s="14">
        <v>76.900000000000006</v>
      </c>
      <c r="H25" s="13">
        <v>20</v>
      </c>
      <c r="I25" s="14">
        <v>100</v>
      </c>
      <c r="J25" s="13">
        <v>20</v>
      </c>
      <c r="K25" s="14">
        <v>100</v>
      </c>
      <c r="L25" s="13">
        <v>20</v>
      </c>
      <c r="M25" s="14">
        <v>100</v>
      </c>
      <c r="N25" s="13">
        <v>17</v>
      </c>
      <c r="O25" s="14">
        <v>85</v>
      </c>
      <c r="P25" s="13">
        <v>12</v>
      </c>
      <c r="Q25" s="14">
        <v>60</v>
      </c>
      <c r="R25" s="13">
        <v>16</v>
      </c>
      <c r="S25" s="14">
        <v>80</v>
      </c>
      <c r="T25" s="13">
        <v>19</v>
      </c>
      <c r="U25" s="14">
        <v>95</v>
      </c>
      <c r="V25" s="11">
        <v>88.6</v>
      </c>
    </row>
    <row r="26" spans="1:22" ht="53.25" customHeight="1" x14ac:dyDescent="0.2">
      <c r="A26" s="18" t="s">
        <v>41</v>
      </c>
      <c r="B26" s="16">
        <f t="shared" ref="B26:B28" si="3">B25+1</f>
        <v>25</v>
      </c>
      <c r="C26" s="18" t="s">
        <v>61</v>
      </c>
      <c r="D26" s="13">
        <v>16</v>
      </c>
      <c r="E26" s="13">
        <v>17</v>
      </c>
      <c r="F26" s="13">
        <v>13</v>
      </c>
      <c r="G26" s="14">
        <v>76.5</v>
      </c>
      <c r="H26" s="13">
        <v>13</v>
      </c>
      <c r="I26" s="14">
        <v>100</v>
      </c>
      <c r="J26" s="13">
        <v>13</v>
      </c>
      <c r="K26" s="14">
        <v>100</v>
      </c>
      <c r="L26" s="13">
        <v>13</v>
      </c>
      <c r="M26" s="14">
        <v>100</v>
      </c>
      <c r="N26" s="13">
        <v>12</v>
      </c>
      <c r="O26" s="14">
        <v>92.3</v>
      </c>
      <c r="P26" s="13">
        <v>13</v>
      </c>
      <c r="Q26" s="14">
        <v>100</v>
      </c>
      <c r="R26" s="13">
        <v>10</v>
      </c>
      <c r="S26" s="14">
        <v>76.900000000000006</v>
      </c>
      <c r="T26" s="13">
        <v>11</v>
      </c>
      <c r="U26" s="14">
        <v>84.6</v>
      </c>
      <c r="V26" s="11">
        <v>93.4</v>
      </c>
    </row>
    <row r="27" spans="1:22" ht="53.25" customHeight="1" x14ac:dyDescent="0.2">
      <c r="A27" s="18" t="s">
        <v>41</v>
      </c>
      <c r="B27" s="16">
        <f t="shared" si="3"/>
        <v>26</v>
      </c>
      <c r="C27" s="18" t="s">
        <v>62</v>
      </c>
      <c r="D27" s="13">
        <v>8</v>
      </c>
      <c r="E27" s="13">
        <v>8</v>
      </c>
      <c r="F27" s="13">
        <v>5</v>
      </c>
      <c r="G27" s="14">
        <v>62.5</v>
      </c>
      <c r="H27" s="13">
        <v>5</v>
      </c>
      <c r="I27" s="14">
        <v>100</v>
      </c>
      <c r="J27" s="13">
        <v>5</v>
      </c>
      <c r="K27" s="14">
        <v>100</v>
      </c>
      <c r="L27" s="13">
        <v>5</v>
      </c>
      <c r="M27" s="14">
        <v>100</v>
      </c>
      <c r="N27" s="13">
        <v>5</v>
      </c>
      <c r="O27" s="14">
        <v>100</v>
      </c>
      <c r="P27" s="13">
        <v>5</v>
      </c>
      <c r="Q27" s="14">
        <v>100</v>
      </c>
      <c r="R27" s="13">
        <v>5</v>
      </c>
      <c r="S27" s="14">
        <v>100</v>
      </c>
      <c r="T27" s="13">
        <v>5</v>
      </c>
      <c r="U27" s="14">
        <v>100</v>
      </c>
      <c r="V27" s="11">
        <v>100</v>
      </c>
    </row>
    <row r="28" spans="1:22" ht="53.25" customHeight="1" x14ac:dyDescent="0.2">
      <c r="A28" s="18" t="s">
        <v>41</v>
      </c>
      <c r="B28" s="16">
        <f t="shared" si="3"/>
        <v>27</v>
      </c>
      <c r="C28" s="18" t="s">
        <v>63</v>
      </c>
      <c r="D28" s="13">
        <v>11</v>
      </c>
      <c r="E28" s="13">
        <v>11</v>
      </c>
      <c r="F28" s="13">
        <v>7</v>
      </c>
      <c r="G28" s="14">
        <v>63.6</v>
      </c>
      <c r="H28" s="13">
        <v>7</v>
      </c>
      <c r="I28" s="14">
        <v>100</v>
      </c>
      <c r="J28" s="13">
        <v>7</v>
      </c>
      <c r="K28" s="14">
        <v>100</v>
      </c>
      <c r="L28" s="13">
        <v>7</v>
      </c>
      <c r="M28" s="14">
        <v>100</v>
      </c>
      <c r="N28" s="13">
        <v>7</v>
      </c>
      <c r="O28" s="14">
        <v>100</v>
      </c>
      <c r="P28" s="13">
        <v>6</v>
      </c>
      <c r="Q28" s="14">
        <v>85.7</v>
      </c>
      <c r="R28" s="13">
        <v>6</v>
      </c>
      <c r="S28" s="14">
        <v>85.7</v>
      </c>
      <c r="T28" s="13">
        <v>7</v>
      </c>
      <c r="U28" s="14">
        <v>100</v>
      </c>
      <c r="V28" s="11">
        <v>95.9</v>
      </c>
    </row>
  </sheetData>
  <autoFilter ref="A1:V1" xr:uid="{00000000-0009-0000-0000-000000000000}"/>
  <pageMargins left="0.75" right="0.75" top="1" bottom="1" header="0.51180555555555562" footer="0.51180555555555562"/>
  <pageSetup paperSize="9" fitToWidth="0" fitToHeight="0" orientation="portrait" useFirstPageNumber="1" errors="NA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8DC0-3217-46A9-A2BD-B60070C5CC44}">
  <sheetPr>
    <tabColor theme="5"/>
  </sheetPr>
  <dimension ref="A1:K28"/>
  <sheetViews>
    <sheetView zoomScale="70" zoomScaleNormal="70" zoomScaleSheetLayoutView="100" workbookViewId="0">
      <pane ySplit="1" topLeftCell="A2" activePane="bottomLeft" state="frozen"/>
      <selection activeCell="C15" sqref="C15"/>
      <selection pane="bottomLeft" activeCell="K11" sqref="K11"/>
    </sheetView>
  </sheetViews>
  <sheetFormatPr defaultColWidth="9.140625" defaultRowHeight="12.75" x14ac:dyDescent="0.2"/>
  <cols>
    <col min="1" max="1" width="50" customWidth="1"/>
    <col min="2" max="2" width="45" customWidth="1"/>
    <col min="3" max="10" width="17.140625" style="2" customWidth="1"/>
    <col min="11" max="11" width="17.140625" style="7" customWidth="1"/>
    <col min="12" max="12" width="16.85546875" customWidth="1"/>
  </cols>
  <sheetData>
    <row r="1" spans="1:11" ht="78.75" x14ac:dyDescent="0.2">
      <c r="A1" s="5" t="s">
        <v>0</v>
      </c>
      <c r="B1" s="5" t="s">
        <v>19</v>
      </c>
      <c r="C1" s="3" t="s">
        <v>18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4" t="s">
        <v>16</v>
      </c>
    </row>
    <row r="2" spans="1:11" ht="32.25" customHeight="1" x14ac:dyDescent="0.2">
      <c r="A2" s="15" t="s">
        <v>29</v>
      </c>
      <c r="B2" s="15" t="s">
        <v>42</v>
      </c>
      <c r="C2" s="10">
        <v>69.2</v>
      </c>
      <c r="D2" s="10">
        <v>100</v>
      </c>
      <c r="E2" s="10">
        <v>100</v>
      </c>
      <c r="F2" s="10">
        <v>100</v>
      </c>
      <c r="G2" s="10">
        <v>100</v>
      </c>
      <c r="H2" s="10">
        <v>100</v>
      </c>
      <c r="I2" s="10">
        <v>100</v>
      </c>
      <c r="J2" s="10">
        <v>100</v>
      </c>
      <c r="K2" s="11">
        <v>100</v>
      </c>
    </row>
    <row r="3" spans="1:11" s="1" customFormat="1" ht="32.25" customHeight="1" x14ac:dyDescent="0.2">
      <c r="A3" s="15" t="s">
        <v>29</v>
      </c>
      <c r="B3" s="17" t="s">
        <v>43</v>
      </c>
      <c r="C3" s="10">
        <v>78.400000000000006</v>
      </c>
      <c r="D3" s="10">
        <v>100</v>
      </c>
      <c r="E3" s="10">
        <v>100</v>
      </c>
      <c r="F3" s="10">
        <v>100</v>
      </c>
      <c r="G3" s="10">
        <v>100</v>
      </c>
      <c r="H3" s="10">
        <v>58.6</v>
      </c>
      <c r="I3" s="10">
        <v>93.1</v>
      </c>
      <c r="J3" s="10">
        <v>96.6</v>
      </c>
      <c r="K3" s="11">
        <v>92.6</v>
      </c>
    </row>
    <row r="4" spans="1:11" ht="32.25" customHeight="1" x14ac:dyDescent="0.2">
      <c r="A4" s="18" t="s">
        <v>29</v>
      </c>
      <c r="B4" s="18" t="s">
        <v>44</v>
      </c>
      <c r="C4" s="14">
        <v>83.3</v>
      </c>
      <c r="D4" s="14">
        <v>100</v>
      </c>
      <c r="E4" s="14">
        <v>100</v>
      </c>
      <c r="F4" s="14">
        <v>100</v>
      </c>
      <c r="G4" s="14">
        <v>100</v>
      </c>
      <c r="H4" s="14">
        <v>100</v>
      </c>
      <c r="I4" s="14">
        <v>100</v>
      </c>
      <c r="J4" s="14">
        <v>100</v>
      </c>
      <c r="K4" s="11">
        <v>100</v>
      </c>
    </row>
    <row r="5" spans="1:11" ht="32.25" customHeight="1" x14ac:dyDescent="0.2">
      <c r="A5" s="18" t="s">
        <v>29</v>
      </c>
      <c r="B5" s="18" t="s">
        <v>45</v>
      </c>
      <c r="C5" s="14">
        <v>83.3</v>
      </c>
      <c r="D5" s="14">
        <v>100</v>
      </c>
      <c r="E5" s="14">
        <v>100</v>
      </c>
      <c r="F5" s="14">
        <v>0</v>
      </c>
      <c r="G5" s="14">
        <v>0</v>
      </c>
      <c r="H5" s="14">
        <v>0</v>
      </c>
      <c r="I5" s="14">
        <v>80</v>
      </c>
      <c r="J5" s="14">
        <v>0</v>
      </c>
      <c r="K5" s="11">
        <v>40</v>
      </c>
    </row>
    <row r="6" spans="1:11" ht="32.25" customHeight="1" x14ac:dyDescent="0.2">
      <c r="A6" s="18" t="s">
        <v>29</v>
      </c>
      <c r="B6" s="18" t="s">
        <v>46</v>
      </c>
      <c r="C6" s="14">
        <v>67.900000000000006</v>
      </c>
      <c r="D6" s="14">
        <v>100</v>
      </c>
      <c r="E6" s="14">
        <v>100</v>
      </c>
      <c r="F6" s="14">
        <v>0</v>
      </c>
      <c r="G6" s="14">
        <v>5.3</v>
      </c>
      <c r="H6" s="14">
        <v>0</v>
      </c>
      <c r="I6" s="14">
        <v>0</v>
      </c>
      <c r="J6" s="14">
        <v>5.3</v>
      </c>
      <c r="K6" s="11">
        <v>30.1</v>
      </c>
    </row>
    <row r="7" spans="1:11" ht="32.25" customHeight="1" x14ac:dyDescent="0.2">
      <c r="A7" s="18" t="s">
        <v>29</v>
      </c>
      <c r="B7" s="18" t="s">
        <v>47</v>
      </c>
      <c r="C7" s="14">
        <v>88.4</v>
      </c>
      <c r="D7" s="14">
        <v>100</v>
      </c>
      <c r="E7" s="14">
        <v>100</v>
      </c>
      <c r="F7" s="14">
        <v>28.9</v>
      </c>
      <c r="G7" s="14">
        <v>18.399999999999999</v>
      </c>
      <c r="H7" s="14">
        <v>21.1</v>
      </c>
      <c r="I7" s="14">
        <v>92.1</v>
      </c>
      <c r="J7" s="14">
        <v>31.6</v>
      </c>
      <c r="K7" s="11">
        <v>56</v>
      </c>
    </row>
    <row r="8" spans="1:11" ht="32.25" customHeight="1" x14ac:dyDescent="0.2">
      <c r="A8" s="19" t="s">
        <v>30</v>
      </c>
      <c r="B8" s="19" t="s">
        <v>48</v>
      </c>
      <c r="C8" s="14">
        <v>70.599999999999994</v>
      </c>
      <c r="D8" s="14">
        <v>100</v>
      </c>
      <c r="E8" s="14">
        <v>100</v>
      </c>
      <c r="F8" s="14">
        <v>100</v>
      </c>
      <c r="G8" s="14">
        <v>100</v>
      </c>
      <c r="H8" s="14">
        <v>91.7</v>
      </c>
      <c r="I8" s="14">
        <v>100</v>
      </c>
      <c r="J8" s="14">
        <v>100</v>
      </c>
      <c r="K8" s="11">
        <v>98.8</v>
      </c>
    </row>
    <row r="9" spans="1:11" ht="32.25" customHeight="1" x14ac:dyDescent="0.2">
      <c r="A9" s="18" t="s">
        <v>31</v>
      </c>
      <c r="B9" s="18" t="s">
        <v>49</v>
      </c>
      <c r="C9" s="14">
        <v>87</v>
      </c>
      <c r="D9" s="14">
        <v>100</v>
      </c>
      <c r="E9" s="14">
        <v>100</v>
      </c>
      <c r="F9" s="14">
        <v>90</v>
      </c>
      <c r="G9" s="14">
        <v>100</v>
      </c>
      <c r="H9" s="14">
        <v>95</v>
      </c>
      <c r="I9" s="14">
        <v>77.5</v>
      </c>
      <c r="J9" s="14">
        <v>100</v>
      </c>
      <c r="K9" s="11">
        <v>94.6</v>
      </c>
    </row>
    <row r="10" spans="1:11" ht="32.25" customHeight="1" x14ac:dyDescent="0.2">
      <c r="A10" s="19" t="s">
        <v>32</v>
      </c>
      <c r="B10" s="19" t="s">
        <v>20</v>
      </c>
      <c r="C10" s="14">
        <v>75</v>
      </c>
      <c r="D10" s="14">
        <v>100</v>
      </c>
      <c r="E10" s="14">
        <v>100</v>
      </c>
      <c r="F10" s="14">
        <v>100</v>
      </c>
      <c r="G10" s="14">
        <v>100</v>
      </c>
      <c r="H10" s="14">
        <v>100</v>
      </c>
      <c r="I10" s="14">
        <v>100</v>
      </c>
      <c r="J10" s="14">
        <v>100</v>
      </c>
      <c r="K10" s="11">
        <v>100</v>
      </c>
    </row>
    <row r="11" spans="1:11" ht="32.25" customHeight="1" x14ac:dyDescent="0.2">
      <c r="A11" s="19" t="s">
        <v>32</v>
      </c>
      <c r="B11" s="19" t="s">
        <v>50</v>
      </c>
      <c r="C11" s="14">
        <v>88.2</v>
      </c>
      <c r="D11" s="14">
        <v>100</v>
      </c>
      <c r="E11" s="14">
        <v>100</v>
      </c>
      <c r="F11" s="14">
        <v>100</v>
      </c>
      <c r="G11" s="14">
        <v>100</v>
      </c>
      <c r="H11" s="14">
        <v>100</v>
      </c>
      <c r="I11" s="14">
        <v>93.3</v>
      </c>
      <c r="J11" s="14">
        <v>100</v>
      </c>
      <c r="K11" s="11">
        <v>99</v>
      </c>
    </row>
    <row r="12" spans="1:11" ht="32.25" customHeight="1" x14ac:dyDescent="0.2">
      <c r="A12" s="19" t="s">
        <v>32</v>
      </c>
      <c r="B12" s="19" t="s">
        <v>51</v>
      </c>
      <c r="C12" s="14">
        <v>77.8</v>
      </c>
      <c r="D12" s="14">
        <v>100</v>
      </c>
      <c r="E12" s="14">
        <v>100</v>
      </c>
      <c r="F12" s="14">
        <v>100</v>
      </c>
      <c r="G12" s="14">
        <v>100</v>
      </c>
      <c r="H12" s="14">
        <v>100</v>
      </c>
      <c r="I12" s="14">
        <v>100</v>
      </c>
      <c r="J12" s="14">
        <v>100</v>
      </c>
      <c r="K12" s="11">
        <v>100</v>
      </c>
    </row>
    <row r="13" spans="1:11" ht="32.25" customHeight="1" x14ac:dyDescent="0.2">
      <c r="A13" s="19" t="s">
        <v>32</v>
      </c>
      <c r="B13" s="19" t="s">
        <v>52</v>
      </c>
      <c r="C13" s="14">
        <v>55.6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  <c r="K13" s="11">
        <v>100</v>
      </c>
    </row>
    <row r="14" spans="1:11" ht="32.25" customHeight="1" x14ac:dyDescent="0.2">
      <c r="A14" s="18" t="s">
        <v>33</v>
      </c>
      <c r="B14" s="18" t="s">
        <v>53</v>
      </c>
      <c r="C14" s="14">
        <v>86.8</v>
      </c>
      <c r="D14" s="14">
        <v>100</v>
      </c>
      <c r="E14" s="14">
        <v>100</v>
      </c>
      <c r="F14" s="14">
        <v>100</v>
      </c>
      <c r="G14" s="14">
        <v>90.9</v>
      </c>
      <c r="H14" s="14">
        <v>87.9</v>
      </c>
      <c r="I14" s="14">
        <v>84.8</v>
      </c>
      <c r="J14" s="14">
        <v>100</v>
      </c>
      <c r="K14" s="11">
        <v>94.8</v>
      </c>
    </row>
    <row r="15" spans="1:11" ht="32.25" customHeight="1" x14ac:dyDescent="0.2">
      <c r="A15" s="19" t="s">
        <v>34</v>
      </c>
      <c r="B15" s="19" t="s">
        <v>54</v>
      </c>
      <c r="C15" s="14">
        <v>83.9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  <c r="K15" s="11">
        <v>100</v>
      </c>
    </row>
    <row r="16" spans="1:11" ht="32.25" customHeight="1" x14ac:dyDescent="0.2">
      <c r="A16" s="18" t="s">
        <v>35</v>
      </c>
      <c r="B16" s="18" t="s">
        <v>21</v>
      </c>
      <c r="C16" s="14">
        <v>68.900000000000006</v>
      </c>
      <c r="D16" s="14">
        <v>100</v>
      </c>
      <c r="E16" s="14">
        <v>100</v>
      </c>
      <c r="F16" s="14">
        <v>71</v>
      </c>
      <c r="G16" s="14">
        <v>96.8</v>
      </c>
      <c r="H16" s="14">
        <v>100</v>
      </c>
      <c r="I16" s="14">
        <v>90.3</v>
      </c>
      <c r="J16" s="14">
        <v>100</v>
      </c>
      <c r="K16" s="11">
        <v>94</v>
      </c>
    </row>
    <row r="17" spans="1:11" ht="32.25" customHeight="1" x14ac:dyDescent="0.2">
      <c r="A17" s="19" t="s">
        <v>36</v>
      </c>
      <c r="B17" s="19" t="s">
        <v>22</v>
      </c>
      <c r="C17" s="14">
        <v>93.3</v>
      </c>
      <c r="D17" s="14">
        <v>100</v>
      </c>
      <c r="E17" s="14">
        <v>100</v>
      </c>
      <c r="F17" s="14">
        <v>100</v>
      </c>
      <c r="G17" s="14">
        <v>100</v>
      </c>
      <c r="H17" s="14">
        <v>96.4</v>
      </c>
      <c r="I17" s="14">
        <v>100</v>
      </c>
      <c r="J17" s="14">
        <v>92.9</v>
      </c>
      <c r="K17" s="11">
        <v>98.5</v>
      </c>
    </row>
    <row r="18" spans="1:11" ht="32.25" customHeight="1" x14ac:dyDescent="0.2">
      <c r="A18" s="18" t="s">
        <v>37</v>
      </c>
      <c r="B18" s="18" t="s">
        <v>23</v>
      </c>
      <c r="C18" s="14">
        <v>74.2</v>
      </c>
      <c r="D18" s="14">
        <v>100</v>
      </c>
      <c r="E18" s="14">
        <v>100</v>
      </c>
      <c r="F18" s="14">
        <v>100</v>
      </c>
      <c r="G18" s="14">
        <v>100</v>
      </c>
      <c r="H18" s="14">
        <v>100</v>
      </c>
      <c r="I18" s="14">
        <v>100</v>
      </c>
      <c r="J18" s="14">
        <v>100</v>
      </c>
      <c r="K18" s="11">
        <v>100</v>
      </c>
    </row>
    <row r="19" spans="1:11" ht="32.25" customHeight="1" x14ac:dyDescent="0.2">
      <c r="A19" s="19" t="s">
        <v>38</v>
      </c>
      <c r="B19" s="19" t="s">
        <v>55</v>
      </c>
      <c r="C19" s="14">
        <v>70</v>
      </c>
      <c r="D19" s="14">
        <v>100</v>
      </c>
      <c r="E19" s="14">
        <v>100</v>
      </c>
      <c r="F19" s="14">
        <v>100</v>
      </c>
      <c r="G19" s="14">
        <v>100</v>
      </c>
      <c r="H19" s="14">
        <v>85.7</v>
      </c>
      <c r="I19" s="14">
        <v>100</v>
      </c>
      <c r="J19" s="14">
        <v>100</v>
      </c>
      <c r="K19" s="11">
        <v>98</v>
      </c>
    </row>
    <row r="20" spans="1:11" ht="32.25" customHeight="1" x14ac:dyDescent="0.2">
      <c r="A20" s="19" t="s">
        <v>38</v>
      </c>
      <c r="B20" s="19" t="s">
        <v>56</v>
      </c>
      <c r="C20" s="14">
        <v>71.400000000000006</v>
      </c>
      <c r="D20" s="14">
        <v>100</v>
      </c>
      <c r="E20" s="14">
        <v>100</v>
      </c>
      <c r="F20" s="14">
        <v>100</v>
      </c>
      <c r="G20" s="14">
        <v>100</v>
      </c>
      <c r="H20" s="14">
        <v>100</v>
      </c>
      <c r="I20" s="14">
        <v>100</v>
      </c>
      <c r="J20" s="14">
        <v>100</v>
      </c>
      <c r="K20" s="11">
        <v>100</v>
      </c>
    </row>
    <row r="21" spans="1:11" ht="32.25" customHeight="1" x14ac:dyDescent="0.2">
      <c r="A21" s="18" t="s">
        <v>39</v>
      </c>
      <c r="B21" s="18" t="s">
        <v>57</v>
      </c>
      <c r="C21" s="14">
        <v>58.8</v>
      </c>
      <c r="D21" s="14">
        <v>100</v>
      </c>
      <c r="E21" s="14">
        <v>100</v>
      </c>
      <c r="F21" s="14">
        <v>100</v>
      </c>
      <c r="G21" s="14">
        <v>100</v>
      </c>
      <c r="H21" s="14">
        <v>100</v>
      </c>
      <c r="I21" s="14">
        <v>100</v>
      </c>
      <c r="J21" s="14">
        <v>100</v>
      </c>
      <c r="K21" s="11">
        <v>100</v>
      </c>
    </row>
    <row r="22" spans="1:11" ht="32.25" customHeight="1" x14ac:dyDescent="0.2">
      <c r="A22" s="18" t="s">
        <v>39</v>
      </c>
      <c r="B22" s="18" t="s">
        <v>58</v>
      </c>
      <c r="C22" s="14">
        <v>45.5</v>
      </c>
      <c r="D22" s="14">
        <v>100</v>
      </c>
      <c r="E22" s="14">
        <v>100</v>
      </c>
      <c r="F22" s="14">
        <v>100</v>
      </c>
      <c r="G22" s="14">
        <v>100</v>
      </c>
      <c r="H22" s="14">
        <v>100</v>
      </c>
      <c r="I22" s="14">
        <v>95</v>
      </c>
      <c r="J22" s="14">
        <v>95</v>
      </c>
      <c r="K22" s="11">
        <v>98.6</v>
      </c>
    </row>
    <row r="23" spans="1:11" ht="32.25" customHeight="1" x14ac:dyDescent="0.2">
      <c r="A23" s="19" t="s">
        <v>40</v>
      </c>
      <c r="B23" s="19" t="s">
        <v>59</v>
      </c>
      <c r="C23" s="14">
        <v>85.7</v>
      </c>
      <c r="D23" s="14">
        <v>100</v>
      </c>
      <c r="E23" s="14">
        <v>100</v>
      </c>
      <c r="F23" s="14">
        <v>100</v>
      </c>
      <c r="G23" s="14">
        <v>100</v>
      </c>
      <c r="H23" s="14">
        <v>100</v>
      </c>
      <c r="I23" s="14">
        <v>100</v>
      </c>
      <c r="J23" s="14">
        <v>100</v>
      </c>
      <c r="K23" s="11">
        <v>100</v>
      </c>
    </row>
    <row r="24" spans="1:11" ht="32.25" customHeight="1" x14ac:dyDescent="0.2">
      <c r="A24" s="19" t="s">
        <v>40</v>
      </c>
      <c r="B24" s="19" t="s">
        <v>24</v>
      </c>
      <c r="C24" s="14">
        <v>86.7</v>
      </c>
      <c r="D24" s="14">
        <v>100</v>
      </c>
      <c r="E24" s="14">
        <v>100</v>
      </c>
      <c r="F24" s="14">
        <v>76.900000000000006</v>
      </c>
      <c r="G24" s="14">
        <v>38.5</v>
      </c>
      <c r="H24" s="14">
        <v>76.900000000000006</v>
      </c>
      <c r="I24" s="14">
        <v>38.5</v>
      </c>
      <c r="J24" s="14">
        <v>69.2</v>
      </c>
      <c r="K24" s="11">
        <v>71.400000000000006</v>
      </c>
    </row>
    <row r="25" spans="1:11" ht="32.25" customHeight="1" x14ac:dyDescent="0.2">
      <c r="A25" s="18" t="s">
        <v>41</v>
      </c>
      <c r="B25" s="18" t="s">
        <v>60</v>
      </c>
      <c r="C25" s="14">
        <v>76.900000000000006</v>
      </c>
      <c r="D25" s="14">
        <v>100</v>
      </c>
      <c r="E25" s="14">
        <v>100</v>
      </c>
      <c r="F25" s="14">
        <v>100</v>
      </c>
      <c r="G25" s="14">
        <v>85</v>
      </c>
      <c r="H25" s="14">
        <v>60</v>
      </c>
      <c r="I25" s="14">
        <v>80</v>
      </c>
      <c r="J25" s="14">
        <v>95</v>
      </c>
      <c r="K25" s="11">
        <v>88.6</v>
      </c>
    </row>
    <row r="26" spans="1:11" ht="32.25" customHeight="1" x14ac:dyDescent="0.2">
      <c r="A26" s="18" t="s">
        <v>41</v>
      </c>
      <c r="B26" s="18" t="s">
        <v>61</v>
      </c>
      <c r="C26" s="14">
        <v>76.5</v>
      </c>
      <c r="D26" s="14">
        <v>100</v>
      </c>
      <c r="E26" s="14">
        <v>100</v>
      </c>
      <c r="F26" s="14">
        <v>100</v>
      </c>
      <c r="G26" s="14">
        <v>92.3</v>
      </c>
      <c r="H26" s="14">
        <v>100</v>
      </c>
      <c r="I26" s="14">
        <v>76.900000000000006</v>
      </c>
      <c r="J26" s="14">
        <v>84.6</v>
      </c>
      <c r="K26" s="11">
        <v>93.4</v>
      </c>
    </row>
    <row r="27" spans="1:11" ht="32.25" customHeight="1" x14ac:dyDescent="0.2">
      <c r="A27" s="18" t="s">
        <v>41</v>
      </c>
      <c r="B27" s="18" t="s">
        <v>62</v>
      </c>
      <c r="C27" s="14">
        <v>62.5</v>
      </c>
      <c r="D27" s="14">
        <v>100</v>
      </c>
      <c r="E27" s="14">
        <v>100</v>
      </c>
      <c r="F27" s="14">
        <v>100</v>
      </c>
      <c r="G27" s="14">
        <v>100</v>
      </c>
      <c r="H27" s="14">
        <v>100</v>
      </c>
      <c r="I27" s="14">
        <v>100</v>
      </c>
      <c r="J27" s="14">
        <v>100</v>
      </c>
      <c r="K27" s="11">
        <v>100</v>
      </c>
    </row>
    <row r="28" spans="1:11" ht="32.25" customHeight="1" x14ac:dyDescent="0.2">
      <c r="A28" s="18" t="s">
        <v>41</v>
      </c>
      <c r="B28" s="18" t="s">
        <v>63</v>
      </c>
      <c r="C28" s="14">
        <v>63.6</v>
      </c>
      <c r="D28" s="14">
        <v>100</v>
      </c>
      <c r="E28" s="14">
        <v>100</v>
      </c>
      <c r="F28" s="14">
        <v>100</v>
      </c>
      <c r="G28" s="14">
        <v>100</v>
      </c>
      <c r="H28" s="14">
        <v>85.7</v>
      </c>
      <c r="I28" s="14">
        <v>85.7</v>
      </c>
      <c r="J28" s="14">
        <v>100</v>
      </c>
      <c r="K28" s="11">
        <v>95.9</v>
      </c>
    </row>
  </sheetData>
  <autoFilter ref="A1:K1" xr:uid="{00000000-0009-0000-0000-000000000000}"/>
  <pageMargins left="0.75" right="0.75" top="1" bottom="1" header="0.51180555555555562" footer="0.51180555555555562"/>
  <pageSetup paperSize="9" fitToWidth="0" fitToHeight="0" orientation="portrait" useFirstPageNumber="1" errors="NA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AAC1-0CC2-41F2-BF21-53A15F072D26}">
  <dimension ref="A1:G33"/>
  <sheetViews>
    <sheetView tabSelected="1" zoomScale="90" zoomScaleNormal="90" workbookViewId="0">
      <selection activeCell="A37" sqref="A37"/>
    </sheetView>
  </sheetViews>
  <sheetFormatPr defaultRowHeight="12.75" x14ac:dyDescent="0.2"/>
  <cols>
    <col min="1" max="1" width="49.5703125" bestFit="1" customWidth="1"/>
    <col min="2" max="2" width="6.42578125" customWidth="1"/>
    <col min="3" max="3" width="8.7109375" customWidth="1"/>
    <col min="4" max="4" width="66.7109375" customWidth="1"/>
  </cols>
  <sheetData>
    <row r="1" spans="1:2" x14ac:dyDescent="0.2">
      <c r="A1" s="21" t="s">
        <v>25</v>
      </c>
      <c r="B1" s="21"/>
    </row>
    <row r="2" spans="1:2" ht="30" x14ac:dyDescent="0.2">
      <c r="A2" s="23" t="s">
        <v>46</v>
      </c>
      <c r="B2" s="27">
        <v>30.1</v>
      </c>
    </row>
    <row r="3" spans="1:2" x14ac:dyDescent="0.2">
      <c r="A3" s="22" t="s">
        <v>45</v>
      </c>
      <c r="B3" s="27">
        <v>40</v>
      </c>
    </row>
    <row r="4" spans="1:2" ht="15" x14ac:dyDescent="0.2">
      <c r="A4" s="23" t="s">
        <v>47</v>
      </c>
      <c r="B4" s="27">
        <v>56</v>
      </c>
    </row>
    <row r="5" spans="1:2" ht="15" x14ac:dyDescent="0.2">
      <c r="A5" s="23" t="s">
        <v>24</v>
      </c>
      <c r="B5" s="27">
        <v>71.400000000000006</v>
      </c>
    </row>
    <row r="6" spans="1:2" x14ac:dyDescent="0.2">
      <c r="A6" s="22" t="s">
        <v>60</v>
      </c>
      <c r="B6" s="27">
        <v>88.6</v>
      </c>
    </row>
    <row r="7" spans="1:2" x14ac:dyDescent="0.2">
      <c r="A7" s="22" t="s">
        <v>43</v>
      </c>
      <c r="B7" s="27">
        <v>92.6</v>
      </c>
    </row>
    <row r="8" spans="1:2" x14ac:dyDescent="0.2">
      <c r="A8" s="25" t="s">
        <v>61</v>
      </c>
      <c r="B8" s="28">
        <v>93.4</v>
      </c>
    </row>
    <row r="9" spans="1:2" ht="15" x14ac:dyDescent="0.2">
      <c r="A9" s="23" t="s">
        <v>21</v>
      </c>
      <c r="B9" s="27">
        <v>94</v>
      </c>
    </row>
    <row r="10" spans="1:2" x14ac:dyDescent="0.2">
      <c r="A10" s="22" t="s">
        <v>49</v>
      </c>
      <c r="B10" s="27">
        <v>94.6</v>
      </c>
    </row>
    <row r="11" spans="1:2" x14ac:dyDescent="0.2">
      <c r="A11" s="22" t="s">
        <v>53</v>
      </c>
      <c r="B11" s="27">
        <v>94.8</v>
      </c>
    </row>
    <row r="12" spans="1:2" x14ac:dyDescent="0.2">
      <c r="A12" s="26" t="s">
        <v>63</v>
      </c>
      <c r="B12" s="28">
        <v>95.9</v>
      </c>
    </row>
    <row r="13" spans="1:2" x14ac:dyDescent="0.2">
      <c r="A13" s="22" t="s">
        <v>55</v>
      </c>
      <c r="B13" s="27">
        <v>98</v>
      </c>
    </row>
    <row r="14" spans="1:2" x14ac:dyDescent="0.2">
      <c r="A14" s="22" t="s">
        <v>22</v>
      </c>
      <c r="B14" s="27">
        <v>98.5</v>
      </c>
    </row>
    <row r="15" spans="1:2" ht="15" x14ac:dyDescent="0.2">
      <c r="A15" s="23" t="s">
        <v>58</v>
      </c>
      <c r="B15" s="27">
        <v>98.6</v>
      </c>
    </row>
    <row r="16" spans="1:2" x14ac:dyDescent="0.2">
      <c r="A16" s="22" t="s">
        <v>48</v>
      </c>
      <c r="B16" s="27">
        <v>98.8</v>
      </c>
    </row>
    <row r="17" spans="1:7" x14ac:dyDescent="0.2">
      <c r="A17" s="22" t="s">
        <v>50</v>
      </c>
      <c r="B17" s="27">
        <v>99</v>
      </c>
    </row>
    <row r="18" spans="1:7" x14ac:dyDescent="0.2">
      <c r="A18" s="22" t="s">
        <v>42</v>
      </c>
      <c r="B18" s="27">
        <v>100</v>
      </c>
    </row>
    <row r="19" spans="1:7" x14ac:dyDescent="0.2">
      <c r="A19" s="22" t="s">
        <v>44</v>
      </c>
      <c r="B19" s="27">
        <v>100</v>
      </c>
    </row>
    <row r="20" spans="1:7" ht="15" x14ac:dyDescent="0.2">
      <c r="A20" s="23" t="s">
        <v>20</v>
      </c>
      <c r="B20" s="27">
        <v>100</v>
      </c>
    </row>
    <row r="21" spans="1:7" ht="15" x14ac:dyDescent="0.2">
      <c r="A21" s="24" t="s">
        <v>51</v>
      </c>
      <c r="B21" s="27">
        <v>100</v>
      </c>
    </row>
    <row r="22" spans="1:7" ht="15" x14ac:dyDescent="0.2">
      <c r="A22" s="23" t="s">
        <v>52</v>
      </c>
      <c r="B22" s="27">
        <v>100</v>
      </c>
    </row>
    <row r="23" spans="1:7" x14ac:dyDescent="0.2">
      <c r="A23" s="22" t="s">
        <v>54</v>
      </c>
      <c r="B23" s="27">
        <v>100</v>
      </c>
    </row>
    <row r="24" spans="1:7" x14ac:dyDescent="0.2">
      <c r="A24" s="22" t="s">
        <v>23</v>
      </c>
      <c r="B24" s="27">
        <v>100</v>
      </c>
    </row>
    <row r="25" spans="1:7" x14ac:dyDescent="0.2">
      <c r="A25" s="22" t="s">
        <v>56</v>
      </c>
      <c r="B25" s="27">
        <v>100</v>
      </c>
    </row>
    <row r="26" spans="1:7" x14ac:dyDescent="0.2">
      <c r="A26" s="22" t="s">
        <v>57</v>
      </c>
      <c r="B26" s="27">
        <v>100</v>
      </c>
    </row>
    <row r="27" spans="1:7" x14ac:dyDescent="0.2">
      <c r="A27" s="22" t="s">
        <v>59</v>
      </c>
      <c r="B27" s="27">
        <v>100</v>
      </c>
    </row>
    <row r="28" spans="1:7" x14ac:dyDescent="0.2">
      <c r="A28" s="26" t="s">
        <v>62</v>
      </c>
      <c r="B28" s="28">
        <v>100</v>
      </c>
    </row>
    <row r="30" spans="1:7" ht="13.5" thickBot="1" x14ac:dyDescent="0.25"/>
    <row r="31" spans="1:7" ht="16.5" thickBot="1" x14ac:dyDescent="0.25">
      <c r="D31" s="29" t="s">
        <v>26</v>
      </c>
      <c r="F31">
        <v>23</v>
      </c>
      <c r="G31" s="8">
        <f>F31/0.27</f>
        <v>85.185185185185176</v>
      </c>
    </row>
    <row r="32" spans="1:7" ht="16.5" thickBot="1" x14ac:dyDescent="0.25">
      <c r="D32" s="30" t="s">
        <v>27</v>
      </c>
      <c r="F32">
        <v>1</v>
      </c>
      <c r="G32" s="32">
        <f>F32/0.27</f>
        <v>3.7037037037037033</v>
      </c>
    </row>
    <row r="33" spans="4:7" ht="16.5" thickBot="1" x14ac:dyDescent="0.25">
      <c r="D33" s="31" t="s">
        <v>28</v>
      </c>
      <c r="F33">
        <v>3</v>
      </c>
      <c r="G33" s="9">
        <f>F33/0.27</f>
        <v>11.111111111111111</v>
      </c>
    </row>
  </sheetData>
  <sortState xmlns:xlrd2="http://schemas.microsoft.com/office/spreadsheetml/2017/richdata2" ref="A2:B28">
    <sortCondition ref="B2:B2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ОДО</vt:lpstr>
      <vt:lpstr>Свод ОДО</vt:lpstr>
      <vt:lpstr>Диаграммы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Чо Светлана Демуновна</cp:lastModifiedBy>
  <cp:lastPrinted>2025-04-11T04:34:50Z</cp:lastPrinted>
  <dcterms:created xsi:type="dcterms:W3CDTF">2019-09-18T00:53:29Z</dcterms:created>
  <dcterms:modified xsi:type="dcterms:W3CDTF">2026-04-09T04:58:56Z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1033-6.3.0.1722</vt:lpwstr>
  </property>
</Properties>
</file>